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G:\VT\Specialfolders\05_FR\0078_Geschaeftsbericht\05_Controlling\GB_2023\"/>
    </mc:Choice>
  </mc:AlternateContent>
  <xr:revisionPtr revIDLastSave="0" documentId="8_{3817B4A7-59DC-4E45-965E-C7F11D887D14}" xr6:coauthVersionLast="47" xr6:coauthVersionMax="47" xr10:uidLastSave="{00000000-0000-0000-0000-000000000000}"/>
  <bookViews>
    <workbookView xWindow="0" yWindow="0" windowWidth="17055" windowHeight="17400" tabRatio="766" firstSheet="1" activeTab="1" xr2:uid="{00000000-000D-0000-FFFF-FFFF00000000}"/>
  </bookViews>
  <sheets>
    <sheet name="Cognos_Office_Connection_Cache" sheetId="7" state="veryHidden" r:id="rId1"/>
    <sheet name="Cover" sheetId="6" r:id="rId2"/>
    <sheet name="Vontobel" sheetId="5" r:id="rId3"/>
    <sheet name="Asset Management" sheetId="3" r:id="rId4"/>
    <sheet name="Wealth Management" sheetId="4" r:id="rId5"/>
    <sheet name="Digital Investing" sheetId="14" r:id="rId6"/>
    <sheet name="CoE – Reconciliation" sheetId="15" r:id="rId7"/>
  </sheets>
  <externalReferences>
    <externalReference r:id="rId8"/>
  </externalReferences>
  <definedNames>
    <definedName name="_xlnm._FilterDatabase" localSheetId="2" hidden="1">Vontobel!$B$2:$N$2</definedName>
    <definedName name="_FIX1" localSheetId="6">#REF!</definedName>
    <definedName name="_FIX1" localSheetId="5">#REF!</definedName>
    <definedName name="_FIX1">#REF!</definedName>
    <definedName name="_FIX2" localSheetId="6">#REF!</definedName>
    <definedName name="_FIX2" localSheetId="5">#REF!</definedName>
    <definedName name="_FIX2">#REF!</definedName>
    <definedName name="_FIX3" localSheetId="6">#REF!</definedName>
    <definedName name="_FIX3" localSheetId="5">#REF!</definedName>
    <definedName name="_FIX3">#REF!</definedName>
    <definedName name="_FIX4" localSheetId="6">#REF!</definedName>
    <definedName name="_FIX4" localSheetId="5">#REF!</definedName>
    <definedName name="_FIX4">#REF!</definedName>
    <definedName name="_FIX5" localSheetId="6">#REF!</definedName>
    <definedName name="_FIX5" localSheetId="5">#REF!</definedName>
    <definedName name="_FIX5">#REF!</definedName>
    <definedName name="Ausserbilanzgeschäfte" localSheetId="6">#REF!</definedName>
    <definedName name="Ausserbilanzgeschäfte" localSheetId="5">#REF!</definedName>
    <definedName name="Ausserbilanzgeschäfte">#REF!</definedName>
    <definedName name="Bilanz" localSheetId="6">#REF!</definedName>
    <definedName name="Bilanz" localSheetId="5">#REF!</definedName>
    <definedName name="Bilanz">#REF!</definedName>
    <definedName name="eiga002b07" localSheetId="6">#REF!</definedName>
    <definedName name="eiga002b07" localSheetId="5">#REF!</definedName>
    <definedName name="eiga002b07">#REF!</definedName>
    <definedName name="EK_Nachweis" localSheetId="6">#REF!</definedName>
    <definedName name="EK_Nachweis" localSheetId="5">#REF!</definedName>
    <definedName name="EK_Nachweis">#REF!</definedName>
    <definedName name="Erfolgsrechnung" localSheetId="6">#REF!</definedName>
    <definedName name="Erfolgsrechnung" localSheetId="5">#REF!</definedName>
    <definedName name="Erfolgsrechnung">#REF!</definedName>
    <definedName name="F_VI" localSheetId="6">#REF!</definedName>
    <definedName name="F_VI" localSheetId="5">#REF!</definedName>
    <definedName name="F_VI">#REF!</definedName>
    <definedName name="F_VII" localSheetId="6">#REF!</definedName>
    <definedName name="F_VII" localSheetId="5">#REF!</definedName>
    <definedName name="F_VII">#REF!</definedName>
    <definedName name="FI" localSheetId="6">#REF!</definedName>
    <definedName name="FI" localSheetId="5">#REF!</definedName>
    <definedName name="FI">#REF!</definedName>
    <definedName name="FII" localSheetId="6">#REF!</definedName>
    <definedName name="FII" localSheetId="5">#REF!</definedName>
    <definedName name="FII">#REF!</definedName>
    <definedName name="FIIG" localSheetId="6">#REF!</definedName>
    <definedName name="FIIG" localSheetId="5">#REF!</definedName>
    <definedName name="FIIG">#REF!</definedName>
    <definedName name="FIII" localSheetId="6">#REF!</definedName>
    <definedName name="FIII" localSheetId="5">#REF!</definedName>
    <definedName name="FIII">#REF!</definedName>
    <definedName name="FIV" localSheetId="6">#REF!</definedName>
    <definedName name="FIV" localSheetId="5">#REF!</definedName>
    <definedName name="FIV">#REF!</definedName>
    <definedName name="FV" localSheetId="6">#REF!</definedName>
    <definedName name="FV" localSheetId="5">#REF!</definedName>
    <definedName name="FV">#REF!</definedName>
    <definedName name="FVI" localSheetId="6">#REF!</definedName>
    <definedName name="FVI" localSheetId="5">#REF!</definedName>
    <definedName name="FVI">#REF!</definedName>
    <definedName name="FVII1" localSheetId="6">#REF!</definedName>
    <definedName name="FVII1" localSheetId="5">#REF!</definedName>
    <definedName name="FVII1">#REF!</definedName>
    <definedName name="FVII2" localSheetId="6">#REF!</definedName>
    <definedName name="FVII2" localSheetId="5">#REF!</definedName>
    <definedName name="FVII2">#REF!</definedName>
    <definedName name="FVII3" localSheetId="6">#REF!</definedName>
    <definedName name="FVII3" localSheetId="5">#REF!</definedName>
    <definedName name="FVII3">#REF!</definedName>
    <definedName name="FVIII1" localSheetId="6">#REF!</definedName>
    <definedName name="FVIII1" localSheetId="5">#REF!</definedName>
    <definedName name="FVIII1">#REF!</definedName>
    <definedName name="FVIII2" localSheetId="6">#REF!</definedName>
    <definedName name="FVIII2" localSheetId="5">#REF!</definedName>
    <definedName name="FVIII2">#REF!</definedName>
    <definedName name="FVIII3" localSheetId="6">#REF!</definedName>
    <definedName name="FVIII3" localSheetId="5">#REF!</definedName>
    <definedName name="FVIII3">#REF!</definedName>
    <definedName name="FX" localSheetId="6">#REF!</definedName>
    <definedName name="FX" localSheetId="5">#REF!</definedName>
    <definedName name="FX">#REF!</definedName>
    <definedName name="FXII" localSheetId="6">#REF!</definedName>
    <definedName name="FXII" localSheetId="5">#REF!</definedName>
    <definedName name="FXII">#REF!</definedName>
    <definedName name="FXIII" localSheetId="6">#REF!</definedName>
    <definedName name="FXIII" localSheetId="5">#REF!</definedName>
    <definedName name="FXIII">#REF!</definedName>
    <definedName name="FXIV" localSheetId="6">#REF!</definedName>
    <definedName name="FXIV" localSheetId="5">#REF!</definedName>
    <definedName name="FXIV">#REF!</definedName>
    <definedName name="FXV" localSheetId="6">#REF!</definedName>
    <definedName name="FXV" localSheetId="5">#REF!</definedName>
    <definedName name="FXV">#REF!</definedName>
    <definedName name="Hedges_3" localSheetId="6">#REF!</definedName>
    <definedName name="Hedges_3" localSheetId="5">#REF!</definedName>
    <definedName name="Hedges_3">#REF!</definedName>
    <definedName name="ID" localSheetId="3" hidden="1">"4092e446-d53c-41a7-bd08-9a301b69bcf2"</definedName>
    <definedName name="ID" localSheetId="6" hidden="1">"b12ba928-b15f-4fae-80b7-539235ac9b73"</definedName>
    <definedName name="ID" localSheetId="0" hidden="1">"a4aac260-8868-4e19-b95c-80bee3cac51f"</definedName>
    <definedName name="ID" localSheetId="1" hidden="1">"4c44cf7c-bd4e-46ce-9d72-f68662efc643"</definedName>
    <definedName name="ID" localSheetId="5" hidden="1">"b12ba928-b15f-4fae-80b7-539235ac9b73"</definedName>
    <definedName name="ID" localSheetId="2" hidden="1">"7744f2a1-7f56-48b6-b754-85f8e4378ab7"</definedName>
    <definedName name="ID" localSheetId="4" hidden="1">"b12ba928-b15f-4fae-80b7-539235ac9b73"</definedName>
    <definedName name="Income_Statement" localSheetId="6">#REF!</definedName>
    <definedName name="Income_Statement" localSheetId="5">#REF!</definedName>
    <definedName name="Income_Statement">#REF!</definedName>
    <definedName name="IRAuMGruppeBWQueryZVICOHUU00210_Kreuztabelle1_Kreuztabelle1" localSheetId="6">#REF!</definedName>
    <definedName name="IRAuMGruppeBWQueryZVICOHUU00210_Kreuztabelle1_Kreuztabelle1" localSheetId="5">#REF!</definedName>
    <definedName name="IRAuMGruppeBWQueryZVICOHUU00210_Kreuztabelle1_Kreuztabelle1">#REF!</definedName>
    <definedName name="IRAuMGruppeBWQueryZVICOHUU00210_Kreuztabelle1_Kreuztabelle1_Columns" localSheetId="6">#REF!</definedName>
    <definedName name="IRAuMGruppeBWQueryZVICOHUU00210_Kreuztabelle1_Kreuztabelle1_Columns" localSheetId="5">#REF!</definedName>
    <definedName name="IRAuMGruppeBWQueryZVICOHUU00210_Kreuztabelle1_Kreuztabelle1_Columns">#REF!</definedName>
    <definedName name="IRAuMGruppeBWQueryZVICOHUU00210_Kreuztabelle1_Kreuztabelle1_Measure" localSheetId="6">#REF!</definedName>
    <definedName name="IRAuMGruppeBWQueryZVICOHUU00210_Kreuztabelle1_Kreuztabelle1_Measure" localSheetId="5">#REF!</definedName>
    <definedName name="IRAuMGruppeBWQueryZVICOHUU00210_Kreuztabelle1_Kreuztabelle1_Measure">#REF!</definedName>
    <definedName name="IRAuMGruppeBWQueryZVICOHUU00210_Kreuztabelle1_Kreuztabelle1_Rows" localSheetId="6">#REF!</definedName>
    <definedName name="IRAuMGruppeBWQueryZVICOHUU00210_Kreuztabelle1_Kreuztabelle1_Rows" localSheetId="5">#REF!</definedName>
    <definedName name="IRAuMGruppeBWQueryZVICOHUU00210_Kreuztabelle1_Kreuztabelle1_Rows">#REF!</definedName>
    <definedName name="IRAuMGruppeBWQueryZVICOHUU00210V2_Kreuztabelle1_Kreuztabelle1" localSheetId="6">#REF!</definedName>
    <definedName name="IRAuMGruppeBWQueryZVICOHUU00210V2_Kreuztabelle1_Kreuztabelle1" localSheetId="5">#REF!</definedName>
    <definedName name="IRAuMGruppeBWQueryZVICOHUU00210V2_Kreuztabelle1_Kreuztabelle1">#REF!</definedName>
    <definedName name="IRAuMGruppeBWQueryZVICOHUU00210V2_Kreuztabelle1_Kreuztabelle1_Columns" localSheetId="6">#REF!</definedName>
    <definedName name="IRAuMGruppeBWQueryZVICOHUU00210V2_Kreuztabelle1_Kreuztabelle1_Columns" localSheetId="5">#REF!</definedName>
    <definedName name="IRAuMGruppeBWQueryZVICOHUU00210V2_Kreuztabelle1_Kreuztabelle1_Columns">#REF!</definedName>
    <definedName name="IRAuMGruppeBWQueryZVICOHUU00210V2_Kreuztabelle1_Kreuztabelle1_Measure" localSheetId="6">#REF!</definedName>
    <definedName name="IRAuMGruppeBWQueryZVICOHUU00210V2_Kreuztabelle1_Kreuztabelle1_Measure" localSheetId="5">#REF!</definedName>
    <definedName name="IRAuMGruppeBWQueryZVICOHUU00210V2_Kreuztabelle1_Kreuztabelle1_Measure">#REF!</definedName>
    <definedName name="IRAuMGruppeBWQueryZVICOHUU00210V2_Kreuztabelle1_Kreuztabelle1_Rows" localSheetId="6">#REF!</definedName>
    <definedName name="IRAuMGruppeBWQueryZVICOHUU00210V2_Kreuztabelle1_Kreuztabelle1_Rows" localSheetId="5">#REF!</definedName>
    <definedName name="IRAuMGruppeBWQueryZVICOHUU00210V2_Kreuztabelle1_Kreuztabelle1_Rows">#REF!</definedName>
    <definedName name="IRFTEGenderCountry_Crosstab1_Crosstab1" localSheetId="6">#REF!</definedName>
    <definedName name="IRFTEGenderCountry_Crosstab1_Crosstab1" localSheetId="5">#REF!</definedName>
    <definedName name="IRFTEGenderCountry_Crosstab1_Crosstab1">#REF!</definedName>
    <definedName name="IRFTEGenderCountry_Crosstab1_Crosstab1_Columns" localSheetId="6">#REF!</definedName>
    <definedName name="IRFTEGenderCountry_Crosstab1_Crosstab1_Columns" localSheetId="5">#REF!</definedName>
    <definedName name="IRFTEGenderCountry_Crosstab1_Crosstab1_Columns">#REF!</definedName>
    <definedName name="IRFTEGenderCountry_Crosstab1_Crosstab1_Measure" localSheetId="6">#REF!</definedName>
    <definedName name="IRFTEGenderCountry_Crosstab1_Crosstab1_Measure" localSheetId="5">#REF!</definedName>
    <definedName name="IRFTEGenderCountry_Crosstab1_Crosstab1_Measure">#REF!</definedName>
    <definedName name="IRFTEGenderCountry_Crosstab1_Crosstab1_Rows" localSheetId="6">#REF!</definedName>
    <definedName name="IRFTEGenderCountry_Crosstab1_Crosstab1_Rows" localSheetId="5">#REF!</definedName>
    <definedName name="IRFTEGenderCountry_Crosstab1_Crosstab1_Rows">#REF!</definedName>
    <definedName name="KRWFTE_Kreuztabelle1_Kreuztabelle1" localSheetId="6">[1]Note_Segmentberichterstattung!#REF!</definedName>
    <definedName name="KRWFTE_Kreuztabelle1_Kreuztabelle1" localSheetId="5">[1]Note_Segmentberichterstattung!#REF!</definedName>
    <definedName name="KRWFTE_Kreuztabelle1_Kreuztabelle1">[1]Note_Segmentberichterstattung!#REF!</definedName>
    <definedName name="KRWFTE_Kreuztabelle1_Kreuztabelle1_1">#REF!</definedName>
    <definedName name="KRWFTE_Kreuztabelle1_Kreuztabelle1_1_Columns">#REF!</definedName>
    <definedName name="KRWFTE_Kreuztabelle1_Kreuztabelle1_1_Measure">#REF!</definedName>
    <definedName name="KRWFTE_Kreuztabelle1_Kreuztabelle1_1_Rows">#REF!</definedName>
    <definedName name="KRWFTE_Kreuztabelle1_Kreuztabelle1_Columns" localSheetId="6">[1]Note_Segmentberichterstattung!#REF!</definedName>
    <definedName name="KRWFTE_Kreuztabelle1_Kreuztabelle1_Columns" localSheetId="5">[1]Note_Segmentberichterstattung!#REF!</definedName>
    <definedName name="KRWFTE_Kreuztabelle1_Kreuztabelle1_Columns">[1]Note_Segmentberichterstattung!#REF!</definedName>
    <definedName name="KRWFTE_Kreuztabelle1_Kreuztabelle1_Measure" localSheetId="6">[1]Note_Segmentberichterstattung!#REF!</definedName>
    <definedName name="KRWFTE_Kreuztabelle1_Kreuztabelle1_Measure" localSheetId="5">[1]Note_Segmentberichterstattung!#REF!</definedName>
    <definedName name="KRWFTE_Kreuztabelle1_Kreuztabelle1_Measure">[1]Note_Segmentberichterstattung!#REF!</definedName>
    <definedName name="KRWFTE_Kreuztabelle1_Kreuztabelle1_Rows" localSheetId="6">[1]Note_Segmentberichterstattung!#REF!</definedName>
    <definedName name="KRWFTE_Kreuztabelle1_Kreuztabelle1_Rows" localSheetId="5">[1]Note_Segmentberichterstattung!#REF!</definedName>
    <definedName name="KRWFTE_Kreuztabelle1_Kreuztabelle1_Rows">[1]Note_Segmentberichterstattung!#REF!</definedName>
    <definedName name="KRWSegReporting_Kreuztabelle1_Kreuztabelle1" localSheetId="6">#REF!</definedName>
    <definedName name="KRWSegReporting_Kreuztabelle1_Kreuztabelle1" localSheetId="5">#REF!</definedName>
    <definedName name="KRWSegReporting_Kreuztabelle1_Kreuztabelle1">#REF!</definedName>
    <definedName name="KRWSegReporting_Kreuztabelle1_Kreuztabelle1_Columns" localSheetId="6">#REF!</definedName>
    <definedName name="KRWSegReporting_Kreuztabelle1_Kreuztabelle1_Columns" localSheetId="5">#REF!</definedName>
    <definedName name="KRWSegReporting_Kreuztabelle1_Kreuztabelle1_Columns">#REF!</definedName>
    <definedName name="KRWSegReporting_Kreuztabelle1_Kreuztabelle1_Measure" localSheetId="6">#REF!</definedName>
    <definedName name="KRWSegReporting_Kreuztabelle1_Kreuztabelle1_Measure" localSheetId="5">#REF!</definedName>
    <definedName name="KRWSegReporting_Kreuztabelle1_Kreuztabelle1_Measure">#REF!</definedName>
    <definedName name="KRWSegReporting_Kreuztabelle1_Kreuztabelle1_Rows" localSheetId="6">#REF!</definedName>
    <definedName name="KRWSegReporting_Kreuztabelle1_Kreuztabelle1_Rows" localSheetId="5">#REF!</definedName>
    <definedName name="KRWSegReporting_Kreuztabelle1_Kreuztabelle1_Rows">#REF!</definedName>
    <definedName name="Note_4__Net_Fee_and_Commission_Income" localSheetId="6">#REF!</definedName>
    <definedName name="Note_4__Net_Fee_and_Commission_Income" localSheetId="5">#REF!</definedName>
    <definedName name="Note_4__Net_Fee_and_Commission_Income">#REF!</definedName>
    <definedName name="Note_6__Other_Income" localSheetId="6">#REF!</definedName>
    <definedName name="Note_6__Other_Income" localSheetId="5">#REF!</definedName>
    <definedName name="Note_6__Other_Income">#REF!</definedName>
    <definedName name="Note11" localSheetId="6">#REF!</definedName>
    <definedName name="Note11" localSheetId="5">#REF!</definedName>
    <definedName name="Note11">#REF!</definedName>
    <definedName name="Note2" localSheetId="6">#REF!</definedName>
    <definedName name="Note2" localSheetId="5">#REF!</definedName>
    <definedName name="Note2">#REF!</definedName>
    <definedName name="Note3" localSheetId="6">#REF!</definedName>
    <definedName name="Note3" localSheetId="5">#REF!</definedName>
    <definedName name="Note3">#REF!</definedName>
    <definedName name="Note4" localSheetId="6">#REF!</definedName>
    <definedName name="Note4" localSheetId="5">#REF!</definedName>
    <definedName name="Note4">#REF!</definedName>
    <definedName name="Note5" localSheetId="6">#REF!</definedName>
    <definedName name="Note5" localSheetId="5">#REF!</definedName>
    <definedName name="Note5">#REF!</definedName>
    <definedName name="Note6" localSheetId="6">#REF!</definedName>
    <definedName name="Note6" localSheetId="5">#REF!</definedName>
    <definedName name="Note6">#REF!</definedName>
    <definedName name="Note7" localSheetId="6">#REF!</definedName>
    <definedName name="Note7" localSheetId="5">#REF!</definedName>
    <definedName name="Note7">#REF!</definedName>
    <definedName name="Note8" localSheetId="6">#REF!</definedName>
    <definedName name="Note8" localSheetId="5">#REF!</definedName>
    <definedName name="Note8">#REF!</definedName>
    <definedName name="Note9" localSheetId="6">#REF!</definedName>
    <definedName name="Note9" localSheetId="5">#REF!</definedName>
    <definedName name="Note9">#REF!</definedName>
    <definedName name="Optimise2" localSheetId="6">#REF!</definedName>
    <definedName name="Optimise2" localSheetId="5">#REF!</definedName>
    <definedName name="Optimise2">#REF!</definedName>
    <definedName name="pbStartPageNumber">1</definedName>
    <definedName name="pbUpdatePageNumbering">TRUE</definedName>
    <definedName name="Periode" localSheetId="6">#REF!</definedName>
    <definedName name="Periode" localSheetId="5">#REF!</definedName>
    <definedName name="Periode">#REF!</definedName>
    <definedName name="_xlnm.Print_Area" localSheetId="3">'Asset Management'!$B$1:$N$28</definedName>
    <definedName name="_xlnm.Print_Area" localSheetId="6">'CoE – Reconciliation'!$B$1:$N$22</definedName>
    <definedName name="_xlnm.Print_Area" localSheetId="1">Cover!$A$1:$L$58</definedName>
    <definedName name="_xlnm.Print_Area" localSheetId="5">'Digital Investing'!$B$1:$N$22</definedName>
    <definedName name="_xlnm.Print_Area" localSheetId="2">Vontobel!$B$1:$N$75</definedName>
    <definedName name="_xlnm.Print_Area" localSheetId="4">'Wealth Management'!$B$1:$N$29</definedName>
    <definedName name="Report_Version_4">"A1"</definedName>
    <definedName name="Schlüsselkennzahlen" localSheetId="6">#REF!</definedName>
    <definedName name="Schlüsselkennzahlen" localSheetId="5">#REF!</definedName>
    <definedName name="Schlüsselkennzahlen">#REF!</definedName>
    <definedName name="UBS_Group_Financial_Highlights" localSheetId="6">#REF!</definedName>
    <definedName name="UBS_Group_Financial_Highlights" localSheetId="5">#REF!</definedName>
    <definedName name="UBS_Group_Financial_Highligh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 i="15" l="1"/>
  <c r="H10" i="4"/>
  <c r="H10" i="3"/>
</calcChain>
</file>

<file path=xl/sharedStrings.xml><?xml version="1.0" encoding="utf-8"?>
<sst xmlns="http://schemas.openxmlformats.org/spreadsheetml/2006/main" count="185" uniqueCount="88">
  <si>
    <t>Operating income</t>
  </si>
  <si>
    <t>Personnel expense</t>
  </si>
  <si>
    <t>General expense</t>
  </si>
  <si>
    <t>Depreciation of property, equipment and intangible assets</t>
  </si>
  <si>
    <t>Operating expense</t>
  </si>
  <si>
    <t>Profit before taxes</t>
  </si>
  <si>
    <t>Employees</t>
  </si>
  <si>
    <t>Financial ratios</t>
  </si>
  <si>
    <r>
      <t xml:space="preserve">Personnel </t>
    </r>
    <r>
      <rPr>
        <sz val="10"/>
        <color rgb="FF000000"/>
        <rFont val="Arial"/>
        <family val="2"/>
      </rPr>
      <t>(full-time equivalents)</t>
    </r>
  </si>
  <si>
    <t>ASSET MANAGEMENT</t>
  </si>
  <si>
    <t>Assets under management</t>
  </si>
  <si>
    <t>Average assets under management</t>
  </si>
  <si>
    <t>Net new money</t>
  </si>
  <si>
    <t>Operating income margin (bp)</t>
  </si>
  <si>
    <r>
      <t>Personnel</t>
    </r>
    <r>
      <rPr>
        <sz val="10"/>
        <color rgb="FF000000"/>
        <rFont val="Arial"/>
        <family val="2"/>
      </rPr>
      <t xml:space="preserve"> (full-time equivalents)</t>
    </r>
  </si>
  <si>
    <t>VONTOBEL</t>
  </si>
  <si>
    <t>Net fee and commission income</t>
  </si>
  <si>
    <t>Taxes</t>
  </si>
  <si>
    <t>Group net profit</t>
  </si>
  <si>
    <t>of which allocated to minority interests</t>
  </si>
  <si>
    <t>of which allocated to shareholders</t>
  </si>
  <si>
    <t>of which in Switzerland</t>
  </si>
  <si>
    <t>of which abroad</t>
  </si>
  <si>
    <t>Assets</t>
  </si>
  <si>
    <t>of which loans</t>
  </si>
  <si>
    <t>of which goodwill and other intangibles</t>
  </si>
  <si>
    <t>Liabilities</t>
  </si>
  <si>
    <t>of which due to customers</t>
  </si>
  <si>
    <t>Shareholders' equity (excl. minority interests)</t>
  </si>
  <si>
    <t>Tangible book value</t>
  </si>
  <si>
    <t>Capital</t>
  </si>
  <si>
    <t>Loan-to-deposit ratio</t>
  </si>
  <si>
    <t>Share of fee and commission income</t>
  </si>
  <si>
    <t>Cost/income ratio</t>
  </si>
  <si>
    <t>Adjusted cost/income ratio</t>
  </si>
  <si>
    <t>Personnel expense ratio</t>
  </si>
  <si>
    <t>Tax rate</t>
  </si>
  <si>
    <t>Return on equity</t>
  </si>
  <si>
    <t>Share</t>
  </si>
  <si>
    <t>Share price (CHF)</t>
  </si>
  <si>
    <t>Undiluted weighted average number of shares</t>
  </si>
  <si>
    <t xml:space="preserve">Basic earnings per share (CHF) </t>
  </si>
  <si>
    <t>Book value per share (CHF)</t>
  </si>
  <si>
    <t>Tangible book value per share (CHF)</t>
  </si>
  <si>
    <t>Dividend per share (CHF)</t>
  </si>
  <si>
    <t>Payout ratio (%)</t>
  </si>
  <si>
    <r>
      <t xml:space="preserve">Financial ratios </t>
    </r>
    <r>
      <rPr>
        <sz val="10"/>
        <color rgb="FF000000"/>
        <rFont val="Arial"/>
        <family val="2"/>
      </rPr>
      <t>(%)</t>
    </r>
  </si>
  <si>
    <t>1H20</t>
  </si>
  <si>
    <t>WEALTH MANAGEMENT</t>
  </si>
  <si>
    <t>DIGITAL INVESTING</t>
  </si>
  <si>
    <t>Adjustments to pre-tax profit (income)</t>
  </si>
  <si>
    <t>Adjustments to pre-tax profit (expense)</t>
  </si>
  <si>
    <t>Adjusted pre-tax profit</t>
  </si>
  <si>
    <t>Trading income and other income</t>
  </si>
  <si>
    <t>Net interest income after credit losses</t>
  </si>
  <si>
    <r>
      <t>NNM growth</t>
    </r>
    <r>
      <rPr>
        <vertAlign val="superscript"/>
        <sz val="10"/>
        <color theme="1"/>
        <rFont val="Arial"/>
        <family val="2"/>
      </rPr>
      <t>1</t>
    </r>
    <r>
      <rPr>
        <sz val="10"/>
        <color theme="1"/>
        <rFont val="Arial"/>
        <family val="2"/>
      </rPr>
      <t xml:space="preserve"> (%)</t>
    </r>
  </si>
  <si>
    <r>
      <rPr>
        <vertAlign val="superscript"/>
        <sz val="8.5"/>
        <color theme="1"/>
        <rFont val="Arial"/>
        <family val="2"/>
      </rPr>
      <t>1</t>
    </r>
    <r>
      <rPr>
        <sz val="8.5"/>
        <color theme="1"/>
        <rFont val="Arial"/>
        <family val="2"/>
      </rPr>
      <t xml:space="preserve"> Half-year figures are annualized</t>
    </r>
  </si>
  <si>
    <r>
      <t>Common equity tier 1 capital ratio</t>
    </r>
    <r>
      <rPr>
        <sz val="10"/>
        <color theme="1"/>
        <rFont val="Arial"/>
        <family val="2"/>
      </rPr>
      <t xml:space="preserve"> (%)</t>
    </r>
  </si>
  <si>
    <r>
      <t>Tier 1 capital ratio</t>
    </r>
    <r>
      <rPr>
        <sz val="10"/>
        <color theme="1"/>
        <rFont val="Arial"/>
        <family val="2"/>
      </rPr>
      <t xml:space="preserve"> (%)</t>
    </r>
  </si>
  <si>
    <t>CENTERS OF EXCELLENCE / RECONCILIATION</t>
  </si>
  <si>
    <t>2H20</t>
  </si>
  <si>
    <t>Trading income and other operating income</t>
  </si>
  <si>
    <t>1H21</t>
  </si>
  <si>
    <t>2H21</t>
  </si>
  <si>
    <r>
      <t>Return on tangible equity</t>
    </r>
    <r>
      <rPr>
        <vertAlign val="superscript"/>
        <sz val="10"/>
        <color theme="1"/>
        <rFont val="Arial"/>
        <family val="2"/>
      </rPr>
      <t>1</t>
    </r>
  </si>
  <si>
    <r>
      <t>Return on CET1 capital</t>
    </r>
    <r>
      <rPr>
        <vertAlign val="superscript"/>
        <sz val="10"/>
        <color theme="1"/>
        <rFont val="Arial"/>
        <family val="2"/>
      </rPr>
      <t>1</t>
    </r>
  </si>
  <si>
    <r>
      <rPr>
        <vertAlign val="superscript"/>
        <sz val="8.5"/>
        <color theme="1"/>
        <rFont val="Arial"/>
        <family val="2"/>
      </rPr>
      <t>1</t>
    </r>
    <r>
      <rPr>
        <sz val="8.5"/>
        <color theme="1"/>
        <rFont val="Arial"/>
        <family val="2"/>
      </rPr>
      <t xml:space="preserve"> Full-year figures up to FY 2020 based on three point period end averages and half year figures based on period end averages</t>
    </r>
  </si>
  <si>
    <r>
      <rPr>
        <vertAlign val="superscript"/>
        <sz val="8.5"/>
        <rFont val="Arial"/>
        <family val="2"/>
      </rPr>
      <t>2</t>
    </r>
    <r>
      <rPr>
        <sz val="8.5"/>
        <rFont val="Arial"/>
        <family val="2"/>
      </rPr>
      <t xml:space="preserve"> At end of period; shares issued net of treasury shares</t>
    </r>
  </si>
  <si>
    <r>
      <t xml:space="preserve">Income statement </t>
    </r>
    <r>
      <rPr>
        <sz val="10"/>
        <color rgb="FF000000"/>
        <rFont val="Arial"/>
        <family val="2"/>
      </rPr>
      <t>(CHF M)</t>
    </r>
  </si>
  <si>
    <r>
      <t xml:space="preserve">Balance sheet </t>
    </r>
    <r>
      <rPr>
        <sz val="10"/>
        <color rgb="FF000000"/>
        <rFont val="Arial"/>
        <family val="2"/>
      </rPr>
      <t>(CHF M)</t>
    </r>
  </si>
  <si>
    <t>Risk-weighted positions (CHF M)</t>
  </si>
  <si>
    <t>Common equity tier 1 capital (CHF M)</t>
  </si>
  <si>
    <t>Tier 1 capital (CHF M)</t>
  </si>
  <si>
    <t>Market capitalization (CHF M)</t>
  </si>
  <si>
    <r>
      <t>Income statement</t>
    </r>
    <r>
      <rPr>
        <sz val="10"/>
        <rFont val="Arial"/>
        <family val="2"/>
      </rPr>
      <t xml:space="preserve"> (CHF M)</t>
    </r>
  </si>
  <si>
    <t>of which relationship managers</t>
  </si>
  <si>
    <t>1H22</t>
  </si>
  <si>
    <r>
      <t>Dividend yield</t>
    </r>
    <r>
      <rPr>
        <vertAlign val="superscript"/>
        <sz val="10"/>
        <color theme="1"/>
        <rFont val="Arial"/>
        <family val="2"/>
      </rPr>
      <t>3</t>
    </r>
    <r>
      <rPr>
        <sz val="10"/>
        <color theme="1"/>
        <rFont val="Arial"/>
        <family val="2"/>
      </rPr>
      <t xml:space="preserve"> (%)</t>
    </r>
  </si>
  <si>
    <r>
      <rPr>
        <vertAlign val="superscript"/>
        <sz val="8.5"/>
        <rFont val="Arial"/>
        <family val="2"/>
      </rPr>
      <t>3</t>
    </r>
    <r>
      <rPr>
        <sz val="8.5"/>
        <rFont val="Arial"/>
        <family val="2"/>
      </rPr>
      <t xml:space="preserve"> Dividend per share / share price at year-end</t>
    </r>
  </si>
  <si>
    <t>2H22</t>
  </si>
  <si>
    <r>
      <t>Number of shares outstanding</t>
    </r>
    <r>
      <rPr>
        <vertAlign val="superscript"/>
        <sz val="10"/>
        <rFont val="Arial"/>
        <family val="2"/>
      </rPr>
      <t>2</t>
    </r>
  </si>
  <si>
    <t>2H23</t>
  </si>
  <si>
    <t>1H23</t>
  </si>
  <si>
    <t xml:space="preserve"> </t>
  </si>
  <si>
    <r>
      <t xml:space="preserve">Assets under management </t>
    </r>
    <r>
      <rPr>
        <sz val="10"/>
        <color rgb="FF000000"/>
        <rFont val="Arial"/>
        <family val="2"/>
      </rPr>
      <t>(CHF B)</t>
    </r>
  </si>
  <si>
    <r>
      <t>Assets under management</t>
    </r>
    <r>
      <rPr>
        <sz val="10"/>
        <color rgb="FF000000"/>
        <rFont val="Arial"/>
        <family val="2"/>
      </rPr>
      <t xml:space="preserve"> (CHF B)</t>
    </r>
  </si>
  <si>
    <t>Leverage ratio (%)</t>
  </si>
  <si>
    <t>of which Provisions and losses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</si>
</sst>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 #,##0.00_ ;_ * \-#,##0.00_ ;_ * &quot;-&quot;??_ ;_ @_ "/>
    <numFmt numFmtId="164" formatCode="_ * #,##0.0_ ;_ * \-#,##0.0_ ;_ * &quot;-&quot;??_ ;_ @_ "/>
    <numFmt numFmtId="165" formatCode="_ * #,##0_ ;_ * \-#,##0_ ;_ * &quot;-&quot;??_ ;_ @_ "/>
    <numFmt numFmtId="166" formatCode="_ * #,##0.000_ ;_ * \-#,##0.000_ ;_ * &quot;-&quot;??_ ;_ @_ "/>
    <numFmt numFmtId="167" formatCode="0.0%"/>
    <numFmt numFmtId="168" formatCode="_ * #\,##0.0_ ;_ * \-#\,##0.0_ ;_ * &quot;0.0&quot;\ ;_ @_ "/>
    <numFmt numFmtId="169" formatCode="_ * ##\,###\,##0_ ;_ * \-#\,##0_ ;_ * &quot;-&quot;??_ ;_ @_ "/>
    <numFmt numFmtId="170" formatCode="_ * #,##0.0_ ;_ * \-#,##0.0_ ;_ * #,##0.0_ "/>
    <numFmt numFmtId="171" formatCode="0.0"/>
  </numFmts>
  <fonts count="39" x14ac:knownFonts="1">
    <font>
      <sz val="11"/>
      <color theme="1"/>
      <name val="Arial"/>
      <family val="2"/>
    </font>
    <font>
      <sz val="11"/>
      <color theme="1"/>
      <name val="Arial"/>
      <family val="2"/>
    </font>
    <font>
      <sz val="11"/>
      <color theme="1"/>
      <name val="Calibri"/>
      <family val="2"/>
      <scheme val="minor"/>
    </font>
    <font>
      <b/>
      <sz val="10"/>
      <color rgb="FF000000"/>
      <name val="Arial"/>
      <family val="2"/>
    </font>
    <font>
      <sz val="10"/>
      <color theme="1"/>
      <name val="Calibri"/>
      <family val="2"/>
      <scheme val="minor"/>
    </font>
    <font>
      <sz val="10"/>
      <color theme="1"/>
      <name val="Arial"/>
      <family val="2"/>
    </font>
    <font>
      <b/>
      <sz val="10"/>
      <color theme="1"/>
      <name val="Calibri"/>
      <family val="2"/>
      <scheme val="minor"/>
    </font>
    <font>
      <b/>
      <sz val="10"/>
      <color theme="1"/>
      <name val="Arial"/>
      <family val="2"/>
    </font>
    <font>
      <b/>
      <sz val="10"/>
      <name val="Arial"/>
      <family val="2"/>
    </font>
    <font>
      <sz val="8.5"/>
      <color theme="1"/>
      <name val="Arial"/>
      <family val="2"/>
    </font>
    <font>
      <vertAlign val="superscript"/>
      <sz val="8.5"/>
      <color theme="1"/>
      <name val="Arial"/>
      <family val="2"/>
    </font>
    <font>
      <vertAlign val="superscript"/>
      <sz val="10"/>
      <color theme="1"/>
      <name val="Arial"/>
      <family val="2"/>
    </font>
    <font>
      <sz val="10"/>
      <name val="Arial"/>
      <family val="2"/>
    </font>
    <font>
      <b/>
      <sz val="10"/>
      <color rgb="FF2D4B84"/>
      <name val="Arial"/>
      <family val="2"/>
    </font>
    <font>
      <sz val="10"/>
      <color rgb="FF000000"/>
      <name val="Arial"/>
      <family val="2"/>
    </font>
    <font>
      <sz val="8.5"/>
      <name val="Arial"/>
      <family val="2"/>
    </font>
    <font>
      <vertAlign val="superscript"/>
      <sz val="8.5"/>
      <name val="Arial"/>
      <family val="2"/>
    </font>
    <font>
      <b/>
      <sz val="11"/>
      <color theme="1"/>
      <name val="Arial"/>
      <family val="2"/>
    </font>
    <font>
      <i/>
      <sz val="9"/>
      <color theme="1"/>
      <name val="Arial"/>
      <family val="2"/>
    </font>
    <font>
      <sz val="8"/>
      <color theme="1"/>
      <name val="Arial"/>
      <family val="2"/>
    </font>
    <font>
      <b/>
      <sz val="8"/>
      <color indexed="12"/>
      <name val="Arial"/>
      <family val="2"/>
    </font>
    <font>
      <b/>
      <sz val="11"/>
      <color rgb="FF329664"/>
      <name val="Arial"/>
      <family val="2"/>
    </font>
    <font>
      <b/>
      <sz val="11"/>
      <color rgb="FF0000C0"/>
      <name val="Arial"/>
      <family val="2"/>
    </font>
    <font>
      <sz val="8"/>
      <name val="Arial"/>
      <family val="2"/>
    </font>
    <font>
      <b/>
      <sz val="8"/>
      <color rgb="FF444444"/>
      <name val="Arial"/>
      <family val="2"/>
    </font>
    <font>
      <b/>
      <sz val="8"/>
      <color rgb="FF333333"/>
      <name val="Arial"/>
      <family val="2"/>
    </font>
    <font>
      <sz val="8"/>
      <color rgb="FF333333"/>
      <name val="Arial"/>
      <family val="2"/>
    </font>
    <font>
      <sz val="8"/>
      <color rgb="FF454545"/>
      <name val="Arial"/>
      <family val="2"/>
    </font>
    <font>
      <b/>
      <sz val="8"/>
      <color rgb="FFFFFFFF"/>
      <name val="Arial"/>
      <family val="2"/>
    </font>
    <font>
      <b/>
      <sz val="10"/>
      <color rgb="FFFFFFFF"/>
      <name val="Arial"/>
      <family val="2"/>
    </font>
    <font>
      <b/>
      <sz val="10"/>
      <color rgb="FF222222"/>
      <name val="Arial"/>
      <family val="2"/>
    </font>
    <font>
      <sz val="10"/>
      <color rgb="FF222222"/>
      <name val="Arial"/>
      <family val="2"/>
    </font>
    <font>
      <i/>
      <sz val="10"/>
      <color rgb="FF222222"/>
      <name val="Arial"/>
      <family val="2"/>
    </font>
    <font>
      <b/>
      <i/>
      <sz val="10"/>
      <color rgb="FF222222"/>
      <name val="Arial"/>
      <family val="2"/>
    </font>
    <font>
      <sz val="10"/>
      <color theme="1"/>
      <name val="Tahoma"/>
      <family val="2"/>
    </font>
    <font>
      <sz val="11"/>
      <name val="ITC Officina Sans Book"/>
      <family val="2"/>
    </font>
    <font>
      <sz val="10"/>
      <name val="MS Sans Serif"/>
    </font>
    <font>
      <b/>
      <sz val="10"/>
      <color rgb="FFFF0000"/>
      <name val="Arial"/>
      <family val="2"/>
    </font>
    <font>
      <vertAlign val="superscript"/>
      <sz val="10"/>
      <name val="Arial"/>
      <family val="2"/>
    </font>
  </fonts>
  <fills count="16">
    <fill>
      <patternFill patternType="none"/>
    </fill>
    <fill>
      <patternFill patternType="gray125"/>
    </fill>
    <fill>
      <patternFill patternType="solid">
        <fgColor rgb="FFE1DCCA"/>
        <bgColor indexed="64"/>
      </patternFill>
    </fill>
    <fill>
      <patternFill patternType="solid">
        <fgColor theme="0"/>
        <bgColor indexed="64"/>
      </patternFill>
    </fill>
    <fill>
      <patternFill patternType="solid">
        <fgColor rgb="FFA8DDD6"/>
        <bgColor indexed="64"/>
      </patternFill>
    </fill>
    <fill>
      <patternFill patternType="solid">
        <fgColor rgb="FFBDD6E7"/>
        <bgColor indexed="64"/>
      </patternFill>
    </fill>
    <fill>
      <patternFill patternType="solid">
        <fgColor rgb="FFDFDFDF"/>
        <bgColor indexed="64"/>
      </patternFill>
    </fill>
    <fill>
      <patternFill patternType="solid">
        <fgColor rgb="FFE5F2FF"/>
        <bgColor indexed="64"/>
      </patternFill>
    </fill>
    <fill>
      <patternFill patternType="solid">
        <fgColor rgb="FFFFFACD"/>
        <bgColor indexed="64"/>
      </patternFill>
    </fill>
    <fill>
      <patternFill patternType="lightTrellis">
        <fgColor rgb="FFAFAFAF"/>
        <bgColor rgb="FFEBEBEB"/>
      </patternFill>
    </fill>
    <fill>
      <patternFill patternType="solid">
        <fgColor rgb="FFEBEBEB"/>
        <bgColor indexed="64"/>
      </patternFill>
    </fill>
    <fill>
      <patternFill patternType="solid">
        <fgColor indexed="47"/>
        <bgColor indexed="64"/>
      </patternFill>
    </fill>
    <fill>
      <patternFill patternType="solid">
        <fgColor rgb="FFFFFFFF"/>
        <bgColor indexed="64"/>
      </patternFill>
    </fill>
    <fill>
      <patternFill patternType="solid">
        <fgColor rgb="FFE7E5E5"/>
        <bgColor indexed="64"/>
      </patternFill>
    </fill>
    <fill>
      <patternFill patternType="solid">
        <fgColor rgb="FF5F91CB"/>
        <bgColor indexed="64"/>
      </patternFill>
    </fill>
    <fill>
      <patternFill patternType="solid">
        <fgColor rgb="FFDEE6F2"/>
        <bgColor indexed="64"/>
      </patternFill>
    </fill>
  </fills>
  <borders count="6">
    <border>
      <left/>
      <right/>
      <top/>
      <bottom/>
      <diagonal/>
    </border>
    <border>
      <left/>
      <right/>
      <top style="thin">
        <color rgb="FFE7E7E7"/>
      </top>
      <bottom style="thin">
        <color rgb="FFE7E7E7"/>
      </bottom>
      <diagonal/>
    </border>
    <border>
      <left/>
      <right/>
      <top style="thin">
        <color indexed="64"/>
      </top>
      <bottom style="thin">
        <color indexed="64"/>
      </bottom>
      <diagonal/>
    </border>
    <border>
      <left/>
      <right/>
      <top style="thin">
        <color auto="1"/>
      </top>
      <bottom style="thin">
        <color rgb="FF000000"/>
      </bottom>
      <diagonal/>
    </border>
    <border>
      <left/>
      <right/>
      <top style="thin">
        <color auto="1"/>
      </top>
      <bottom/>
      <diagonal/>
    </border>
    <border>
      <left style="thin">
        <color indexed="64"/>
      </left>
      <right style="thin">
        <color indexed="64"/>
      </right>
      <top style="thin">
        <color indexed="64"/>
      </top>
      <bottom style="thin">
        <color indexed="64"/>
      </bottom>
      <diagonal/>
    </border>
  </borders>
  <cellStyleXfs count="71">
    <xf numFmtId="0" fontId="0" fillId="0" borderId="0"/>
    <xf numFmtId="43" fontId="1" fillId="0" borderId="0" applyFont="0" applyFill="0" applyBorder="0" applyAlignment="0" applyProtection="0"/>
    <xf numFmtId="0" fontId="2" fillId="2" borderId="1" applyNumberFormat="0" applyFont="0" applyAlignment="0" applyProtection="0">
      <alignment horizontal="center" vertical="top"/>
    </xf>
    <xf numFmtId="0" fontId="4" fillId="0" borderId="2" applyNumberFormat="0" applyProtection="0">
      <alignment horizontal="center" vertical="top"/>
    </xf>
    <xf numFmtId="0" fontId="6" fillId="0" borderId="2" applyNumberFormat="0" applyProtection="0">
      <alignment horizontal="center" vertical="top"/>
    </xf>
    <xf numFmtId="0" fontId="2" fillId="4" borderId="1" applyNumberFormat="0" applyFont="0" applyAlignment="0" applyProtection="0">
      <alignment horizontal="center"/>
    </xf>
    <xf numFmtId="0" fontId="1" fillId="5" borderId="5">
      <alignment horizontal="left" vertical="center"/>
    </xf>
    <xf numFmtId="0" fontId="17" fillId="6" borderId="5">
      <alignment horizontal="left" vertical="center"/>
    </xf>
    <xf numFmtId="0" fontId="17" fillId="7" borderId="5">
      <alignment horizontal="left" vertical="center"/>
    </xf>
    <xf numFmtId="0" fontId="18" fillId="5" borderId="5">
      <alignment horizontal="center" vertical="center"/>
    </xf>
    <xf numFmtId="0" fontId="1" fillId="5" borderId="5">
      <alignment horizontal="center" vertical="center"/>
    </xf>
    <xf numFmtId="0" fontId="17" fillId="6" borderId="5">
      <alignment horizontal="center" vertical="center"/>
    </xf>
    <xf numFmtId="0" fontId="17" fillId="7" borderId="5">
      <alignment horizontal="center" vertical="center"/>
    </xf>
    <xf numFmtId="0" fontId="18" fillId="5" borderId="5">
      <alignment horizontal="center" vertical="center"/>
    </xf>
    <xf numFmtId="0" fontId="19" fillId="0" borderId="5">
      <alignment horizontal="right" vertical="center"/>
    </xf>
    <xf numFmtId="0" fontId="19" fillId="8" borderId="5">
      <alignment horizontal="right" vertical="center"/>
    </xf>
    <xf numFmtId="0" fontId="19" fillId="0" borderId="5">
      <alignment horizontal="center" vertical="center"/>
    </xf>
    <xf numFmtId="0" fontId="18" fillId="6" borderId="5"/>
    <xf numFmtId="0" fontId="18" fillId="0" borderId="5">
      <alignment horizontal="center" vertical="center" wrapText="1"/>
    </xf>
    <xf numFmtId="0" fontId="18" fillId="7" borderId="5"/>
    <xf numFmtId="0" fontId="1" fillId="0" borderId="5">
      <alignment horizontal="left" vertical="center"/>
    </xf>
    <xf numFmtId="0" fontId="1" fillId="0" borderId="5">
      <alignment horizontal="left" vertical="top"/>
    </xf>
    <xf numFmtId="0" fontId="1" fillId="5" borderId="5">
      <alignment horizontal="center" vertical="center"/>
    </xf>
    <xf numFmtId="0" fontId="1" fillId="5" borderId="5">
      <alignment horizontal="left" vertical="center"/>
    </xf>
    <xf numFmtId="0" fontId="19" fillId="0" borderId="5">
      <alignment horizontal="right" vertical="center"/>
    </xf>
    <xf numFmtId="0" fontId="19" fillId="0" borderId="5">
      <alignment horizontal="right" vertical="center"/>
    </xf>
    <xf numFmtId="0" fontId="20" fillId="5" borderId="5">
      <alignment horizontal="left" vertical="center" indent="1"/>
    </xf>
    <xf numFmtId="0" fontId="1" fillId="9" borderId="5"/>
    <xf numFmtId="0" fontId="21" fillId="0" borderId="5"/>
    <xf numFmtId="0" fontId="22" fillId="0" borderId="5"/>
    <xf numFmtId="0" fontId="19" fillId="10" borderId="5"/>
    <xf numFmtId="0" fontId="19" fillId="11" borderId="5"/>
    <xf numFmtId="0" fontId="23" fillId="0" borderId="0"/>
    <xf numFmtId="0" fontId="24" fillId="12" borderId="0">
      <alignment horizontal="center" vertical="top"/>
    </xf>
    <xf numFmtId="0" fontId="25" fillId="13" borderId="0">
      <alignment horizontal="center" vertical="top"/>
    </xf>
    <xf numFmtId="0" fontId="26" fillId="13" borderId="0">
      <alignment horizontal="right" vertical="top"/>
    </xf>
    <xf numFmtId="0" fontId="25" fillId="13" borderId="0">
      <alignment horizontal="right" vertical="top"/>
    </xf>
    <xf numFmtId="0" fontId="26" fillId="13" borderId="0">
      <alignment horizontal="left" vertical="top"/>
    </xf>
    <xf numFmtId="0" fontId="27" fillId="12" borderId="0">
      <alignment horizontal="right" vertical="top"/>
    </xf>
    <xf numFmtId="9" fontId="23" fillId="0" borderId="0" applyFont="0" applyFill="0" applyBorder="0" applyAlignment="0" applyProtection="0"/>
    <xf numFmtId="0" fontId="24" fillId="12" borderId="0">
      <alignment horizontal="center" vertical="top"/>
    </xf>
    <xf numFmtId="0" fontId="26" fillId="13" borderId="0">
      <alignment horizontal="left" vertical="top"/>
    </xf>
    <xf numFmtId="0" fontId="28" fillId="14" borderId="0">
      <alignment horizontal="left" vertical="top"/>
    </xf>
    <xf numFmtId="0" fontId="27" fillId="12" borderId="0">
      <alignment horizontal="right" vertical="top"/>
    </xf>
    <xf numFmtId="0" fontId="24" fillId="15" borderId="0">
      <alignment horizontal="right" vertical="top"/>
    </xf>
    <xf numFmtId="0" fontId="30" fillId="12" borderId="0">
      <alignment horizontal="center" vertical="top"/>
    </xf>
    <xf numFmtId="0" fontId="31" fillId="13" borderId="0">
      <alignment horizontal="left" vertical="top"/>
    </xf>
    <xf numFmtId="0" fontId="32" fillId="13" borderId="0">
      <alignment horizontal="left" vertical="top"/>
    </xf>
    <xf numFmtId="0" fontId="31" fillId="12" borderId="0">
      <alignment horizontal="right" vertical="top"/>
    </xf>
    <xf numFmtId="0" fontId="32" fillId="12" borderId="0">
      <alignment horizontal="right" vertical="top"/>
    </xf>
    <xf numFmtId="0" fontId="32" fillId="12" borderId="0">
      <alignment horizontal="right" vertical="top"/>
    </xf>
    <xf numFmtId="0" fontId="29" fillId="14" borderId="0">
      <alignment horizontal="left" vertical="top"/>
    </xf>
    <xf numFmtId="0" fontId="30" fillId="15" borderId="0">
      <alignment horizontal="right" vertical="top"/>
    </xf>
    <xf numFmtId="0" fontId="33" fillId="15" borderId="0">
      <alignment horizontal="right" vertical="top"/>
    </xf>
    <xf numFmtId="0" fontId="12" fillId="0" borderId="0"/>
    <xf numFmtId="43" fontId="12" fillId="0" borderId="0" applyFont="0" applyFill="0" applyBorder="0" applyAlignment="0" applyProtection="0"/>
    <xf numFmtId="0" fontId="34" fillId="0" borderId="0"/>
    <xf numFmtId="40" fontId="23" fillId="0" borderId="0"/>
    <xf numFmtId="0" fontId="35" fillId="0" borderId="0"/>
    <xf numFmtId="0" fontId="23" fillId="0" borderId="0"/>
    <xf numFmtId="0" fontId="12" fillId="0" borderId="0"/>
    <xf numFmtId="9" fontId="1" fillId="0" borderId="0" applyFont="0" applyFill="0" applyBorder="0" applyAlignment="0" applyProtection="0"/>
    <xf numFmtId="0" fontId="36" fillId="0" borderId="0"/>
    <xf numFmtId="0" fontId="24" fillId="12" borderId="0">
      <alignment horizontal="center" vertical="top"/>
    </xf>
    <xf numFmtId="0" fontId="26" fillId="13" borderId="0">
      <alignment horizontal="left" vertical="top"/>
    </xf>
    <xf numFmtId="0" fontId="26" fillId="13" borderId="0">
      <alignment horizontal="left" vertical="top"/>
    </xf>
    <xf numFmtId="0" fontId="26" fillId="13" borderId="0">
      <alignment horizontal="left" vertical="top"/>
    </xf>
    <xf numFmtId="0" fontId="26" fillId="13" borderId="0">
      <alignment horizontal="left" vertical="top"/>
    </xf>
    <xf numFmtId="0" fontId="27" fillId="12" borderId="0">
      <alignment horizontal="right" vertical="top"/>
    </xf>
    <xf numFmtId="0" fontId="26" fillId="13" borderId="0">
      <alignment horizontal="left" vertical="top"/>
    </xf>
    <xf numFmtId="0" fontId="27" fillId="12" borderId="0">
      <alignment horizontal="right" vertical="top"/>
    </xf>
  </cellStyleXfs>
  <cellXfs count="144">
    <xf numFmtId="0" fontId="0" fillId="0" borderId="0" xfId="0"/>
    <xf numFmtId="0" fontId="7" fillId="0" borderId="1" xfId="0" applyFont="1" applyFill="1" applyBorder="1" applyAlignment="1">
      <alignment vertical="top"/>
    </xf>
    <xf numFmtId="0" fontId="8" fillId="0" borderId="1" xfId="2" applyFont="1" applyFill="1" applyAlignment="1">
      <alignment wrapText="1"/>
    </xf>
    <xf numFmtId="0" fontId="7" fillId="0" borderId="1" xfId="2" applyFont="1" applyFill="1" applyAlignment="1">
      <alignment vertical="top"/>
    </xf>
    <xf numFmtId="0" fontId="5" fillId="0" borderId="1" xfId="2" applyFont="1" applyFill="1" applyAlignment="1">
      <alignment vertical="top"/>
    </xf>
    <xf numFmtId="0" fontId="5" fillId="0" borderId="2" xfId="0" applyFont="1" applyBorder="1" applyAlignment="1">
      <alignment horizontal="left" wrapText="1" indent="2"/>
    </xf>
    <xf numFmtId="0" fontId="5" fillId="0" borderId="2" xfId="0" applyFont="1" applyBorder="1" applyAlignment="1">
      <alignment horizontal="left" wrapText="1" indent="1"/>
    </xf>
    <xf numFmtId="0" fontId="5" fillId="0" borderId="2" xfId="0" applyFont="1" applyBorder="1" applyAlignment="1">
      <alignment wrapText="1"/>
    </xf>
    <xf numFmtId="0" fontId="7" fillId="0" borderId="0" xfId="0" applyFont="1" applyFill="1" applyAlignment="1">
      <alignment vertical="top"/>
    </xf>
    <xf numFmtId="0" fontId="5" fillId="0" borderId="0" xfId="0" applyFont="1" applyAlignment="1">
      <alignment vertical="top"/>
    </xf>
    <xf numFmtId="0" fontId="7" fillId="0" borderId="0" xfId="0" applyFont="1" applyAlignment="1">
      <alignment vertical="top"/>
    </xf>
    <xf numFmtId="0" fontId="5" fillId="0" borderId="2" xfId="0" applyFont="1" applyFill="1" applyBorder="1" applyAlignment="1">
      <alignment wrapText="1"/>
    </xf>
    <xf numFmtId="164" fontId="5" fillId="0" borderId="2" xfId="1" applyNumberFormat="1" applyFont="1" applyFill="1" applyBorder="1"/>
    <xf numFmtId="0" fontId="5" fillId="0" borderId="0" xfId="0" applyFont="1" applyFill="1" applyAlignment="1">
      <alignment wrapText="1"/>
    </xf>
    <xf numFmtId="0" fontId="5" fillId="0" borderId="0" xfId="0" applyFont="1" applyFill="1" applyAlignment="1">
      <alignment vertical="top"/>
    </xf>
    <xf numFmtId="0" fontId="9" fillId="0" borderId="0" xfId="0" applyFont="1" applyAlignment="1">
      <alignment vertical="center"/>
    </xf>
    <xf numFmtId="0" fontId="5" fillId="0" borderId="0" xfId="0" applyFont="1"/>
    <xf numFmtId="0" fontId="5" fillId="0" borderId="0" xfId="0" applyFont="1" applyFill="1" applyBorder="1" applyAlignment="1">
      <alignment horizontal="left" wrapText="1" indent="1"/>
    </xf>
    <xf numFmtId="0" fontId="5" fillId="0" borderId="1" xfId="0" applyFont="1" applyBorder="1" applyAlignment="1">
      <alignment vertical="top"/>
    </xf>
    <xf numFmtId="0" fontId="5" fillId="0" borderId="2" xfId="0" applyFont="1" applyFill="1" applyBorder="1" applyAlignment="1">
      <alignment horizontal="left" wrapText="1" indent="2"/>
    </xf>
    <xf numFmtId="0" fontId="5" fillId="0" borderId="2" xfId="0" applyFont="1" applyFill="1" applyBorder="1" applyAlignment="1">
      <alignment horizontal="left" wrapText="1" indent="1"/>
    </xf>
    <xf numFmtId="0" fontId="13" fillId="0" borderId="0" xfId="0" applyFont="1" applyFill="1" applyAlignment="1">
      <alignment wrapText="1"/>
    </xf>
    <xf numFmtId="0" fontId="3" fillId="0" borderId="1" xfId="2" applyFont="1" applyFill="1" applyAlignment="1">
      <alignment wrapText="1"/>
    </xf>
    <xf numFmtId="0" fontId="5" fillId="0" borderId="2" xfId="0" applyFont="1" applyFill="1" applyBorder="1" applyAlignment="1">
      <alignment horizontal="left" wrapText="1"/>
    </xf>
    <xf numFmtId="0" fontId="9" fillId="0" borderId="0" xfId="0" applyFont="1" applyFill="1" applyBorder="1" applyAlignment="1">
      <alignment vertical="center"/>
    </xf>
    <xf numFmtId="164" fontId="5" fillId="0" borderId="0" xfId="1" applyNumberFormat="1" applyFont="1" applyFill="1"/>
    <xf numFmtId="164" fontId="5" fillId="0" borderId="1" xfId="2" applyNumberFormat="1" applyFont="1" applyFill="1" applyAlignment="1"/>
    <xf numFmtId="0" fontId="3" fillId="0" borderId="1" xfId="2" applyFont="1" applyFill="1" applyAlignment="1">
      <alignment horizontal="left" wrapText="1"/>
    </xf>
    <xf numFmtId="0" fontId="5" fillId="0" borderId="0" xfId="0" applyFont="1" applyFill="1" applyAlignment="1">
      <alignment horizontal="left" wrapText="1"/>
    </xf>
    <xf numFmtId="0" fontId="5" fillId="0" borderId="0" xfId="0" applyFont="1" applyFill="1" applyBorder="1" applyAlignment="1">
      <alignment vertical="top"/>
    </xf>
    <xf numFmtId="0" fontId="13" fillId="0" borderId="0" xfId="0" applyFont="1" applyFill="1" applyAlignment="1">
      <alignment horizontal="left" wrapText="1"/>
    </xf>
    <xf numFmtId="0" fontId="5" fillId="0" borderId="0" xfId="0" applyFont="1" applyFill="1" applyBorder="1" applyAlignment="1">
      <alignment horizontal="left" wrapText="1"/>
    </xf>
    <xf numFmtId="0" fontId="5" fillId="0" borderId="0" xfId="0" applyFont="1" applyFill="1" applyAlignment="1">
      <alignment horizontal="left" vertical="top"/>
    </xf>
    <xf numFmtId="43" fontId="5" fillId="0" borderId="0" xfId="0" applyNumberFormat="1" applyFont="1" applyFill="1" applyAlignment="1">
      <alignment vertical="top"/>
    </xf>
    <xf numFmtId="43" fontId="5" fillId="0" borderId="2" xfId="1" applyNumberFormat="1" applyFont="1" applyFill="1" applyBorder="1"/>
    <xf numFmtId="165" fontId="5" fillId="0" borderId="2" xfId="1" applyNumberFormat="1" applyFont="1" applyFill="1" applyBorder="1"/>
    <xf numFmtId="43" fontId="5" fillId="0" borderId="2" xfId="1" applyNumberFormat="1" applyFont="1" applyFill="1" applyBorder="1" applyAlignment="1">
      <alignment horizontal="right"/>
    </xf>
    <xf numFmtId="2" fontId="5" fillId="0" borderId="2" xfId="0" applyNumberFormat="1" applyFont="1" applyFill="1" applyBorder="1" applyAlignment="1">
      <alignment vertical="top"/>
    </xf>
    <xf numFmtId="0" fontId="15" fillId="0" borderId="0" xfId="0" applyFont="1" applyAlignment="1">
      <alignment horizontal="left" vertical="center"/>
    </xf>
    <xf numFmtId="0" fontId="5" fillId="0" borderId="2" xfId="0" applyFont="1" applyBorder="1" applyAlignment="1">
      <alignment vertical="center" wrapText="1"/>
    </xf>
    <xf numFmtId="0" fontId="5" fillId="0" borderId="2" xfId="0" applyFont="1" applyBorder="1" applyAlignment="1">
      <alignment horizontal="left" wrapText="1"/>
    </xf>
    <xf numFmtId="0" fontId="5" fillId="0" borderId="2" xfId="0" applyFont="1" applyFill="1" applyBorder="1" applyAlignment="1">
      <alignment horizontal="left" vertical="center" indent="2"/>
    </xf>
    <xf numFmtId="0" fontId="5" fillId="12" borderId="0" xfId="0" applyFont="1" applyFill="1" applyAlignment="1">
      <alignment vertical="top"/>
    </xf>
    <xf numFmtId="0" fontId="5" fillId="12" borderId="1" xfId="2" applyFont="1" applyFill="1" applyAlignment="1">
      <alignment vertical="top"/>
    </xf>
    <xf numFmtId="164" fontId="7" fillId="12" borderId="2" xfId="1" applyNumberFormat="1" applyFont="1" applyFill="1" applyBorder="1"/>
    <xf numFmtId="0" fontId="7" fillId="12" borderId="0" xfId="0" applyFont="1" applyFill="1" applyBorder="1" applyAlignment="1">
      <alignment vertical="top"/>
    </xf>
    <xf numFmtId="0" fontId="7" fillId="12" borderId="1" xfId="2" applyFont="1" applyFill="1" applyAlignment="1">
      <alignment vertical="top"/>
    </xf>
    <xf numFmtId="0" fontId="7" fillId="12" borderId="0" xfId="0" applyFont="1" applyFill="1" applyAlignment="1">
      <alignment vertical="top"/>
    </xf>
    <xf numFmtId="43" fontId="7" fillId="12" borderId="0" xfId="0" applyNumberFormat="1" applyFont="1" applyFill="1" applyAlignment="1">
      <alignment vertical="top"/>
    </xf>
    <xf numFmtId="43" fontId="7" fillId="12" borderId="2" xfId="1" applyNumberFormat="1" applyFont="1" applyFill="1" applyBorder="1"/>
    <xf numFmtId="165" fontId="7" fillId="12" borderId="2" xfId="1" applyNumberFormat="1" applyFont="1" applyFill="1" applyBorder="1"/>
    <xf numFmtId="0" fontId="5" fillId="0" borderId="1" xfId="0" applyFont="1" applyFill="1" applyBorder="1" applyAlignment="1">
      <alignment vertical="top"/>
    </xf>
    <xf numFmtId="43" fontId="5" fillId="0" borderId="0" xfId="1" applyFont="1" applyAlignment="1">
      <alignment vertical="top"/>
    </xf>
    <xf numFmtId="164" fontId="5" fillId="0" borderId="1" xfId="1" applyNumberFormat="1" applyFont="1" applyFill="1" applyBorder="1" applyAlignment="1">
      <alignment vertical="top"/>
    </xf>
    <xf numFmtId="164" fontId="5" fillId="0" borderId="1" xfId="1" applyNumberFormat="1" applyFont="1" applyFill="1" applyBorder="1" applyAlignment="1"/>
    <xf numFmtId="0" fontId="7" fillId="2" borderId="1" xfId="2" applyFont="1" applyFill="1" applyAlignment="1">
      <alignment vertical="top"/>
    </xf>
    <xf numFmtId="0" fontId="7" fillId="2" borderId="0" xfId="0" applyFont="1" applyFill="1" applyAlignment="1">
      <alignment vertical="top"/>
    </xf>
    <xf numFmtId="164" fontId="5" fillId="0" borderId="0" xfId="0" applyNumberFormat="1" applyFont="1" applyFill="1" applyBorder="1" applyAlignment="1">
      <alignment vertical="top"/>
    </xf>
    <xf numFmtId="164" fontId="5" fillId="0" borderId="1" xfId="2" applyNumberFormat="1" applyFont="1" applyFill="1" applyAlignment="1">
      <alignment vertical="top"/>
    </xf>
    <xf numFmtId="164" fontId="5" fillId="0" borderId="0" xfId="0" applyNumberFormat="1" applyFont="1" applyFill="1" applyAlignment="1">
      <alignment vertical="top"/>
    </xf>
    <xf numFmtId="164" fontId="7" fillId="0" borderId="0" xfId="0" applyNumberFormat="1" applyFont="1" applyFill="1" applyAlignment="1">
      <alignment vertical="top"/>
    </xf>
    <xf numFmtId="9" fontId="5" fillId="0" borderId="0" xfId="61" applyFont="1"/>
    <xf numFmtId="0" fontId="17" fillId="0" borderId="0" xfId="0" applyFont="1"/>
    <xf numFmtId="166" fontId="7" fillId="0" borderId="0" xfId="0" applyNumberFormat="1" applyFont="1" applyFill="1" applyAlignment="1">
      <alignment vertical="top"/>
    </xf>
    <xf numFmtId="167" fontId="5" fillId="0" borderId="0" xfId="61" applyNumberFormat="1" applyFont="1" applyFill="1" applyAlignment="1">
      <alignment vertical="top"/>
    </xf>
    <xf numFmtId="168" fontId="7" fillId="12" borderId="2" xfId="1" applyNumberFormat="1" applyFont="1" applyFill="1" applyBorder="1"/>
    <xf numFmtId="168" fontId="5" fillId="0" borderId="2" xfId="1" applyNumberFormat="1" applyFont="1" applyFill="1" applyBorder="1"/>
    <xf numFmtId="169" fontId="7" fillId="12" borderId="2" xfId="1" applyNumberFormat="1" applyFont="1" applyFill="1" applyBorder="1"/>
    <xf numFmtId="169" fontId="5" fillId="0" borderId="2" xfId="1" applyNumberFormat="1" applyFont="1" applyFill="1" applyBorder="1"/>
    <xf numFmtId="170" fontId="5" fillId="0" borderId="2" xfId="1" applyNumberFormat="1" applyFont="1" applyFill="1" applyBorder="1" applyAlignment="1"/>
    <xf numFmtId="0" fontId="3" fillId="3" borderId="3" xfId="2" applyFont="1" applyFill="1" applyBorder="1" applyAlignment="1">
      <alignment vertical="center"/>
    </xf>
    <xf numFmtId="0" fontId="7" fillId="12" borderId="3" xfId="4" applyFont="1" applyFill="1" applyBorder="1" applyAlignment="1">
      <alignment vertical="center"/>
    </xf>
    <xf numFmtId="0" fontId="5" fillId="3" borderId="3" xfId="4" applyFont="1" applyFill="1" applyBorder="1" applyAlignment="1">
      <alignment horizontal="right" vertical="center"/>
    </xf>
    <xf numFmtId="0" fontId="5" fillId="0" borderId="0" xfId="0" applyFont="1" applyFill="1" applyBorder="1" applyAlignment="1">
      <alignment horizontal="left" vertical="center" wrapText="1" indent="1"/>
    </xf>
    <xf numFmtId="0" fontId="3" fillId="0" borderId="1" xfId="2" applyFont="1" applyFill="1" applyAlignment="1">
      <alignment horizontal="left" vertical="center" wrapText="1"/>
    </xf>
    <xf numFmtId="0" fontId="5" fillId="0" borderId="0" xfId="0" applyFont="1" applyFill="1" applyBorder="1" applyAlignment="1">
      <alignment horizontal="left" vertical="center" wrapText="1"/>
    </xf>
    <xf numFmtId="0" fontId="37" fillId="0" borderId="1" xfId="2" applyFont="1" applyFill="1" applyAlignment="1">
      <alignment horizontal="left" wrapText="1"/>
    </xf>
    <xf numFmtId="0" fontId="3" fillId="2" borderId="3" xfId="2" applyFont="1" applyFill="1" applyBorder="1" applyAlignment="1">
      <alignment vertical="center"/>
    </xf>
    <xf numFmtId="43" fontId="7" fillId="0" borderId="0" xfId="0" applyNumberFormat="1" applyFont="1" applyAlignment="1">
      <alignment vertical="top"/>
    </xf>
    <xf numFmtId="0" fontId="12" fillId="0" borderId="1" xfId="5" applyFont="1" applyFill="1" applyAlignment="1">
      <alignment horizontal="left" wrapText="1"/>
    </xf>
    <xf numFmtId="43" fontId="5" fillId="0" borderId="2" xfId="1" quotePrefix="1" applyNumberFormat="1" applyFont="1" applyFill="1" applyBorder="1" applyAlignment="1">
      <alignment horizontal="right"/>
    </xf>
    <xf numFmtId="0" fontId="7" fillId="2" borderId="2" xfId="0" applyFont="1" applyFill="1" applyBorder="1" applyAlignment="1">
      <alignment vertical="center" wrapText="1"/>
    </xf>
    <xf numFmtId="0" fontId="7" fillId="2" borderId="0" xfId="0" applyFont="1" applyFill="1" applyBorder="1" applyAlignment="1">
      <alignment vertical="center" wrapText="1"/>
    </xf>
    <xf numFmtId="0" fontId="3" fillId="2" borderId="1" xfId="2" applyFont="1" applyFill="1" applyAlignment="1">
      <alignment vertical="center" wrapText="1"/>
    </xf>
    <xf numFmtId="0" fontId="13" fillId="2" borderId="0" xfId="0" applyFont="1" applyFill="1" applyAlignment="1">
      <alignment wrapText="1"/>
    </xf>
    <xf numFmtId="0" fontId="3" fillId="2" borderId="1" xfId="2" applyFont="1" applyFill="1" applyAlignment="1">
      <alignment wrapText="1"/>
    </xf>
    <xf numFmtId="0" fontId="7" fillId="2" borderId="0" xfId="0" applyFont="1" applyFill="1" applyAlignment="1">
      <alignment wrapText="1"/>
    </xf>
    <xf numFmtId="0" fontId="3" fillId="3" borderId="2" xfId="2" applyFont="1" applyFill="1" applyBorder="1" applyAlignment="1">
      <alignment horizontal="left" vertical="center"/>
    </xf>
    <xf numFmtId="0" fontId="3" fillId="0" borderId="2" xfId="3" applyFont="1" applyFill="1" applyBorder="1" applyAlignment="1">
      <alignment horizontal="right" vertical="center"/>
    </xf>
    <xf numFmtId="0" fontId="5" fillId="3" borderId="2" xfId="3" applyFont="1" applyFill="1" applyBorder="1" applyAlignment="1">
      <alignment horizontal="right" vertical="center"/>
    </xf>
    <xf numFmtId="0" fontId="8" fillId="2" borderId="1" xfId="2" applyFont="1" applyFill="1" applyAlignment="1">
      <alignment wrapText="1"/>
    </xf>
    <xf numFmtId="0" fontId="5" fillId="0" borderId="2" xfId="3" applyFont="1" applyFill="1" applyBorder="1" applyAlignment="1">
      <alignment horizontal="right" vertical="center"/>
    </xf>
    <xf numFmtId="164" fontId="5" fillId="0" borderId="4" xfId="1" applyNumberFormat="1" applyFont="1" applyFill="1" applyBorder="1"/>
    <xf numFmtId="164" fontId="5" fillId="0" borderId="0" xfId="1" applyNumberFormat="1" applyFont="1" applyFill="1" applyAlignment="1">
      <alignment vertical="top"/>
    </xf>
    <xf numFmtId="0" fontId="7" fillId="2" borderId="0" xfId="0" applyFont="1" applyFill="1" applyBorder="1" applyAlignment="1">
      <alignment horizontal="left" wrapText="1" indent="1"/>
    </xf>
    <xf numFmtId="0" fontId="7" fillId="2" borderId="2" xfId="0" applyFont="1" applyFill="1" applyBorder="1" applyAlignment="1">
      <alignment horizontal="left" vertical="center" wrapText="1" indent="2"/>
    </xf>
    <xf numFmtId="164" fontId="7" fillId="12" borderId="2" xfId="1" applyNumberFormat="1" applyFont="1" applyFill="1" applyBorder="1" applyAlignment="1">
      <alignment horizontal="right"/>
    </xf>
    <xf numFmtId="0" fontId="5" fillId="0" borderId="0" xfId="0" applyFont="1" applyFill="1" applyAlignment="1">
      <alignment horizontal="right" vertical="top"/>
    </xf>
    <xf numFmtId="0" fontId="5" fillId="0" borderId="2" xfId="0" applyFont="1" applyFill="1" applyBorder="1" applyAlignment="1">
      <alignment horizontal="right" wrapText="1"/>
    </xf>
    <xf numFmtId="0" fontId="13" fillId="0" borderId="0" xfId="0" applyFont="1" applyFill="1" applyAlignment="1">
      <alignment horizontal="right" wrapText="1"/>
    </xf>
    <xf numFmtId="164" fontId="5" fillId="0" borderId="0" xfId="1" applyNumberFormat="1" applyFont="1" applyFill="1" applyAlignment="1">
      <alignment horizontal="right"/>
    </xf>
    <xf numFmtId="0" fontId="3" fillId="0" borderId="1" xfId="2" applyFont="1" applyFill="1" applyAlignment="1">
      <alignment horizontal="right" wrapText="1"/>
    </xf>
    <xf numFmtId="164" fontId="5" fillId="0" borderId="1" xfId="2" applyNumberFormat="1" applyFont="1" applyFill="1" applyAlignment="1">
      <alignment horizontal="right"/>
    </xf>
    <xf numFmtId="168" fontId="7" fillId="12" borderId="2" xfId="1" applyNumberFormat="1" applyFont="1" applyFill="1" applyBorder="1" applyAlignment="1">
      <alignment horizontal="right"/>
    </xf>
    <xf numFmtId="164" fontId="7" fillId="12" borderId="2" xfId="1" applyNumberFormat="1" applyFont="1" applyFill="1" applyBorder="1" applyAlignment="1"/>
    <xf numFmtId="0" fontId="5" fillId="0" borderId="2" xfId="0" applyFont="1" applyFill="1" applyBorder="1" applyAlignment="1">
      <alignment vertical="center" wrapText="1"/>
    </xf>
    <xf numFmtId="168" fontId="7" fillId="12" borderId="2" xfId="1" applyNumberFormat="1" applyFont="1" applyFill="1" applyBorder="1" applyAlignment="1"/>
    <xf numFmtId="164" fontId="7" fillId="0" borderId="2" xfId="1" applyNumberFormat="1" applyFont="1" applyFill="1" applyBorder="1" applyAlignment="1">
      <alignment horizontal="right" vertical="center"/>
    </xf>
    <xf numFmtId="0" fontId="13" fillId="0" borderId="0" xfId="0" applyFont="1" applyAlignment="1">
      <alignment wrapText="1"/>
    </xf>
    <xf numFmtId="0" fontId="5" fillId="0" borderId="0" xfId="0" applyFont="1" applyFill="1" applyAlignment="1">
      <alignment horizontal="right" wrapText="1"/>
    </xf>
    <xf numFmtId="0" fontId="5" fillId="0" borderId="1" xfId="2" applyFont="1" applyFill="1" applyAlignment="1">
      <alignment horizontal="right" vertical="top"/>
    </xf>
    <xf numFmtId="0" fontId="5" fillId="0" borderId="2" xfId="0" applyFont="1" applyBorder="1" applyAlignment="1">
      <alignment horizontal="right" wrapText="1"/>
    </xf>
    <xf numFmtId="165" fontId="7" fillId="12" borderId="2" xfId="1" applyNumberFormat="1" applyFont="1" applyFill="1" applyBorder="1" applyAlignment="1">
      <alignment horizontal="right"/>
    </xf>
    <xf numFmtId="0" fontId="5" fillId="0" borderId="2" xfId="0" applyFont="1" applyFill="1" applyBorder="1" applyAlignment="1">
      <alignment horizontal="right" vertical="center" wrapText="1"/>
    </xf>
    <xf numFmtId="0" fontId="7" fillId="0" borderId="0" xfId="0" applyFont="1" applyFill="1" applyAlignment="1">
      <alignment horizontal="right" vertical="top"/>
    </xf>
    <xf numFmtId="0" fontId="7" fillId="0" borderId="1" xfId="2" applyFont="1" applyFill="1" applyAlignment="1">
      <alignment horizontal="right" vertical="top"/>
    </xf>
    <xf numFmtId="0" fontId="5" fillId="0" borderId="2" xfId="0" applyFont="1" applyFill="1" applyBorder="1" applyAlignment="1">
      <alignment horizontal="right" vertical="center"/>
    </xf>
    <xf numFmtId="0" fontId="5" fillId="0" borderId="0" xfId="0" applyFont="1" applyFill="1" applyBorder="1" applyAlignment="1">
      <alignment horizontal="right" wrapText="1"/>
    </xf>
    <xf numFmtId="0" fontId="5" fillId="0" borderId="2" xfId="0" applyFont="1" applyBorder="1" applyAlignment="1">
      <alignment horizontal="right" vertical="center" wrapText="1"/>
    </xf>
    <xf numFmtId="0" fontId="7" fillId="12" borderId="0" xfId="0" applyFont="1" applyFill="1" applyAlignment="1">
      <alignment horizontal="right" vertical="top"/>
    </xf>
    <xf numFmtId="43" fontId="7" fillId="12" borderId="2" xfId="1" applyNumberFormat="1" applyFont="1" applyFill="1" applyBorder="1" applyAlignment="1">
      <alignment horizontal="right"/>
    </xf>
    <xf numFmtId="169" fontId="7" fillId="12" borderId="2" xfId="1" applyNumberFormat="1" applyFont="1" applyFill="1" applyBorder="1" applyAlignment="1">
      <alignment horizontal="right"/>
    </xf>
    <xf numFmtId="2" fontId="5" fillId="0" borderId="2" xfId="0" applyNumberFormat="1" applyFont="1" applyFill="1" applyBorder="1" applyAlignment="1">
      <alignment horizontal="right" wrapText="1"/>
    </xf>
    <xf numFmtId="2" fontId="5" fillId="0" borderId="2" xfId="0" applyNumberFormat="1" applyFont="1" applyFill="1" applyBorder="1" applyAlignment="1">
      <alignment horizontal="right" vertical="center" wrapText="1"/>
    </xf>
    <xf numFmtId="168" fontId="7" fillId="2" borderId="2" xfId="1" applyNumberFormat="1" applyFont="1" applyFill="1" applyBorder="1" applyAlignment="1"/>
    <xf numFmtId="164" fontId="7" fillId="2" borderId="2" xfId="1" applyNumberFormat="1" applyFont="1" applyFill="1" applyBorder="1" applyAlignment="1"/>
    <xf numFmtId="168" fontId="7" fillId="2" borderId="2" xfId="1" applyNumberFormat="1" applyFont="1" applyFill="1" applyBorder="1" applyAlignment="1">
      <alignment horizontal="right"/>
    </xf>
    <xf numFmtId="169" fontId="7" fillId="2" borderId="2" xfId="1" applyNumberFormat="1" applyFont="1" applyFill="1" applyBorder="1" applyAlignment="1">
      <alignment horizontal="right"/>
    </xf>
    <xf numFmtId="164" fontId="7" fillId="2" borderId="2" xfId="1" applyNumberFormat="1" applyFont="1" applyFill="1" applyBorder="1" applyAlignment="1">
      <alignment horizontal="right"/>
    </xf>
    <xf numFmtId="164" fontId="7" fillId="2" borderId="2" xfId="1" applyNumberFormat="1" applyFont="1" applyFill="1" applyBorder="1" applyAlignment="1">
      <alignment horizontal="right" vertical="center"/>
    </xf>
    <xf numFmtId="43" fontId="7" fillId="2" borderId="2" xfId="1" applyNumberFormat="1" applyFont="1" applyFill="1" applyBorder="1" applyAlignment="1">
      <alignment horizontal="right"/>
    </xf>
    <xf numFmtId="165" fontId="7" fillId="2" borderId="2" xfId="1" applyNumberFormat="1" applyFont="1" applyFill="1" applyBorder="1" applyAlignment="1">
      <alignment horizontal="right"/>
    </xf>
    <xf numFmtId="171" fontId="5" fillId="0" borderId="2" xfId="0" applyNumberFormat="1" applyFont="1" applyBorder="1" applyAlignment="1">
      <alignment horizontal="right" wrapText="1"/>
    </xf>
    <xf numFmtId="2" fontId="7" fillId="2" borderId="2" xfId="0" applyNumberFormat="1" applyFont="1" applyFill="1" applyBorder="1" applyAlignment="1">
      <alignment horizontal="right" wrapText="1"/>
    </xf>
    <xf numFmtId="0" fontId="5" fillId="2" borderId="2" xfId="0" applyFont="1" applyFill="1" applyBorder="1" applyAlignment="1">
      <alignment horizontal="left" wrapText="1" indent="1"/>
    </xf>
    <xf numFmtId="0" fontId="7" fillId="2" borderId="0" xfId="0" applyFont="1" applyFill="1" applyBorder="1" applyAlignment="1">
      <alignment vertical="top"/>
    </xf>
    <xf numFmtId="171" fontId="5" fillId="0" borderId="2" xfId="0" applyNumberFormat="1" applyFont="1" applyFill="1" applyBorder="1" applyAlignment="1">
      <alignment horizontal="right" wrapText="1"/>
    </xf>
    <xf numFmtId="171" fontId="5" fillId="0" borderId="2" xfId="0" applyNumberFormat="1" applyFont="1" applyFill="1" applyBorder="1" applyAlignment="1">
      <alignment horizontal="right" vertical="center" wrapText="1"/>
    </xf>
    <xf numFmtId="0" fontId="7" fillId="2" borderId="0" xfId="0" applyFont="1" applyFill="1" applyAlignment="1">
      <alignment horizontal="right" wrapText="1"/>
    </xf>
    <xf numFmtId="0" fontId="3" fillId="2" borderId="1" xfId="2" applyFont="1" applyFill="1" applyAlignment="1">
      <alignment horizontal="right" wrapText="1"/>
    </xf>
    <xf numFmtId="0" fontId="13" fillId="2" borderId="0" xfId="0" applyFont="1" applyFill="1" applyAlignment="1">
      <alignment horizontal="right" wrapText="1"/>
    </xf>
    <xf numFmtId="165" fontId="5" fillId="0" borderId="2" xfId="0" applyNumberFormat="1" applyFont="1" applyBorder="1" applyAlignment="1">
      <alignment horizontal="right" wrapText="1"/>
    </xf>
    <xf numFmtId="1" fontId="7" fillId="2" borderId="2" xfId="1" applyNumberFormat="1" applyFont="1" applyFill="1" applyBorder="1" applyAlignment="1">
      <alignment horizontal="right"/>
    </xf>
    <xf numFmtId="0" fontId="5" fillId="0" borderId="2" xfId="0" applyFont="1" applyFill="1" applyBorder="1" applyAlignment="1">
      <alignment horizontal="left" vertical="center" wrapText="1" indent="3"/>
    </xf>
  </cellXfs>
  <cellStyles count="71">
    <cellStyle name="_Rid_17_S10" xfId="34" xr:uid="{00000000-0005-0000-0000-000000000000}"/>
    <cellStyle name="_Rid_17_S12" xfId="35" xr:uid="{00000000-0005-0000-0000-000001000000}"/>
    <cellStyle name="_Rid_17_S16" xfId="36" xr:uid="{00000000-0005-0000-0000-000002000000}"/>
    <cellStyle name="_Rid_17_S20" xfId="37" xr:uid="{00000000-0005-0000-0000-000003000000}"/>
    <cellStyle name="_Rid_17_S22_S21" xfId="38" xr:uid="{00000000-0005-0000-0000-000004000000}"/>
    <cellStyle name="_Rid_17_S9" xfId="33" xr:uid="{00000000-0005-0000-0000-000005000000}"/>
    <cellStyle name="_Rid_18_S11" xfId="41" xr:uid="{00000000-0005-0000-0000-000006000000}"/>
    <cellStyle name="_Rid_18_S15" xfId="42" xr:uid="{00000000-0005-0000-0000-000007000000}"/>
    <cellStyle name="_Rid_18_S20_S19" xfId="43" xr:uid="{00000000-0005-0000-0000-000008000000}"/>
    <cellStyle name="_Rid_18_S22_S21" xfId="44" xr:uid="{00000000-0005-0000-0000-000009000000}"/>
    <cellStyle name="_Rid_18_S8" xfId="40" xr:uid="{00000000-0005-0000-0000-00000A000000}"/>
    <cellStyle name="_Rid_26_S13_S12" xfId="68" xr:uid="{6EDBC40F-4729-46D4-99A0-A1816A81A21D}"/>
    <cellStyle name="_Rid_26_S38" xfId="65" xr:uid="{454DB1D0-7D46-4F6E-BBAA-1C25BD44FA1C}"/>
    <cellStyle name="_Rid_26_S47" xfId="66" xr:uid="{EC3D2EA2-6AD3-4B54-A484-698B7600B167}"/>
    <cellStyle name="_Rid_26_S5" xfId="63" xr:uid="{76B952EF-317B-424A-B670-513C8357A643}"/>
    <cellStyle name="_Rid_26_S56" xfId="67" xr:uid="{94E965C2-A9D5-47C4-A056-7F7528E7A88A}"/>
    <cellStyle name="_Rid_26_S6" xfId="64" xr:uid="{0D12F76B-E5CD-490F-AB48-8BC092EC0871}"/>
    <cellStyle name="_Rid_28_S12" xfId="45" xr:uid="{00000000-0005-0000-0000-00000B000000}"/>
    <cellStyle name="_Rid_28_S15" xfId="46" xr:uid="{00000000-0005-0000-0000-00000C000000}"/>
    <cellStyle name="_Rid_28_S16" xfId="47" xr:uid="{00000000-0005-0000-0000-00000D000000}"/>
    <cellStyle name="_Rid_28_S28_S27" xfId="48" xr:uid="{00000000-0005-0000-0000-00000E000000}"/>
    <cellStyle name="_Rid_28_S30_S29" xfId="49" xr:uid="{00000000-0005-0000-0000-00000F000000}"/>
    <cellStyle name="_Rid_28_S34_S33" xfId="50" xr:uid="{00000000-0005-0000-0000-000010000000}"/>
    <cellStyle name="_Rid_28_S43" xfId="51" xr:uid="{00000000-0005-0000-0000-000011000000}"/>
    <cellStyle name="_Rid_28_S45_S44" xfId="52" xr:uid="{00000000-0005-0000-0000-000012000000}"/>
    <cellStyle name="_Rid_28_S47_S46" xfId="53" xr:uid="{00000000-0005-0000-0000-000013000000}"/>
    <cellStyle name="_Rid_4_S16" xfId="69" xr:uid="{7B7CB3A8-AF84-41B6-B411-B7C65A14FD97}"/>
    <cellStyle name="_Rid_4_S30_S29" xfId="70" xr:uid="{4CD35330-3B49-4820-A45B-3D7E4E656B7E}"/>
    <cellStyle name="Calculated Column - IBM Cognos" xfId="24" xr:uid="{00000000-0005-0000-0000-000014000000}"/>
    <cellStyle name="Calculated Column Name - IBM Cognos" xfId="22" xr:uid="{00000000-0005-0000-0000-000015000000}"/>
    <cellStyle name="Calculated Row - IBM Cognos" xfId="25" xr:uid="{00000000-0005-0000-0000-000016000000}"/>
    <cellStyle name="Calculated Row Name - IBM Cognos" xfId="23" xr:uid="{00000000-0005-0000-0000-000017000000}"/>
    <cellStyle name="Column Name - IBM Cognos" xfId="10" xr:uid="{00000000-0005-0000-0000-000018000000}"/>
    <cellStyle name="Column Template - IBM Cognos" xfId="13" xr:uid="{00000000-0005-0000-0000-000019000000}"/>
    <cellStyle name="Comma" xfId="1" builtinId="3"/>
    <cellStyle name="Comma 4" xfId="55" xr:uid="{00000000-0005-0000-0000-00001B000000}"/>
    <cellStyle name="Content Highlighted 1" xfId="2" xr:uid="{00000000-0005-0000-0000-00001C000000}"/>
    <cellStyle name="Content Highlighted 2" xfId="5" xr:uid="{00000000-0005-0000-0000-00001D000000}"/>
    <cellStyle name="Differs From Base - IBM Cognos" xfId="31" xr:uid="{00000000-0005-0000-0000-00001E000000}"/>
    <cellStyle name="Group Name - IBM Cognos" xfId="21" xr:uid="{00000000-0005-0000-0000-00001F000000}"/>
    <cellStyle name="Hold Values - IBM Cognos" xfId="27" xr:uid="{00000000-0005-0000-0000-000020000000}"/>
    <cellStyle name="KOHLI-BASIS" xfId="57" xr:uid="{607DBE44-9D8F-46B2-AF8A-C0AD0C146710}"/>
    <cellStyle name="List Name - IBM Cognos" xfId="20" xr:uid="{00000000-0005-0000-0000-000021000000}"/>
    <cellStyle name="Locked - IBM Cognos" xfId="30" xr:uid="{00000000-0005-0000-0000-000022000000}"/>
    <cellStyle name="Measure - IBM Cognos" xfId="14" xr:uid="{00000000-0005-0000-0000-000023000000}"/>
    <cellStyle name="Measure Header - IBM Cognos" xfId="15" xr:uid="{00000000-0005-0000-0000-000024000000}"/>
    <cellStyle name="Measure Name - IBM Cognos" xfId="16" xr:uid="{00000000-0005-0000-0000-000025000000}"/>
    <cellStyle name="Measure Summary - IBM Cognos" xfId="17" xr:uid="{00000000-0005-0000-0000-000026000000}"/>
    <cellStyle name="Measure Summary TM1 - IBM Cognos" xfId="19" xr:uid="{00000000-0005-0000-0000-000027000000}"/>
    <cellStyle name="Measure Template - IBM Cognos" xfId="18" xr:uid="{00000000-0005-0000-0000-000028000000}"/>
    <cellStyle name="More - IBM Cognos" xfId="26" xr:uid="{00000000-0005-0000-0000-000029000000}"/>
    <cellStyle name="Normal" xfId="0" builtinId="0"/>
    <cellStyle name="Normal 2" xfId="32" xr:uid="{00000000-0005-0000-0000-00002B000000}"/>
    <cellStyle name="Normal 2 2" xfId="58" xr:uid="{28633326-A217-473C-91E2-6C2DED9BA15F}"/>
    <cellStyle name="Normal 2 2 2" xfId="60" xr:uid="{97A7979C-7976-460D-8978-04405D0F3D0B}"/>
    <cellStyle name="Normal 3" xfId="56" xr:uid="{02672F45-4DDC-461F-B082-3A51B2DD52C5}"/>
    <cellStyle name="Normal 3 2" xfId="54" xr:uid="{00000000-0005-0000-0000-00002C000000}"/>
    <cellStyle name="Normal 4" xfId="62" xr:uid="{BC58E9E9-09A1-4283-AD3F-3FFA4D26DFA1}"/>
    <cellStyle name="Pending Change - IBM Cognos" xfId="28" xr:uid="{00000000-0005-0000-0000-00002D000000}"/>
    <cellStyle name="Percent" xfId="61" builtinId="5"/>
    <cellStyle name="Percent 2" xfId="39" xr:uid="{00000000-0005-0000-0000-00002E000000}"/>
    <cellStyle name="Row Name - IBM Cognos" xfId="6" xr:uid="{00000000-0005-0000-0000-00002F000000}"/>
    <cellStyle name="Row Template - IBM Cognos" xfId="9" xr:uid="{00000000-0005-0000-0000-000030000000}"/>
    <cellStyle name="Standard_2015-06-30 Tabellen_Kommentar_Geschäftsentwicklung_1H15" xfId="59" xr:uid="{18A131DD-A340-4EF2-84CA-BB5665DFF494}"/>
    <cellStyle name="Summary Column Name - IBM Cognos" xfId="11" xr:uid="{00000000-0005-0000-0000-000031000000}"/>
    <cellStyle name="Summary Column Name TM1 - IBM Cognos" xfId="12" xr:uid="{00000000-0005-0000-0000-000032000000}"/>
    <cellStyle name="Summary Row Name - IBM Cognos" xfId="7" xr:uid="{00000000-0005-0000-0000-000033000000}"/>
    <cellStyle name="Summary Row Name TM1 - IBM Cognos" xfId="8" xr:uid="{00000000-0005-0000-0000-000034000000}"/>
    <cellStyle name="Title 1" xfId="4" xr:uid="{00000000-0005-0000-0000-000035000000}"/>
    <cellStyle name="Title 2" xfId="3" xr:uid="{00000000-0005-0000-0000-000036000000}"/>
    <cellStyle name="Unsaved Change - IBM Cognos" xfId="29" xr:uid="{00000000-0005-0000-0000-00003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absoluteAnchor>
    <xdr:pos x="228600" y="200025"/>
    <xdr:ext cx="7181850" cy="9436725"/>
    <xdr:grpSp>
      <xdr:nvGrpSpPr>
        <xdr:cNvPr id="2" name="Group 1">
          <a:extLst>
            <a:ext uri="{FF2B5EF4-FFF2-40B4-BE49-F238E27FC236}">
              <a16:creationId xmlns:a16="http://schemas.microsoft.com/office/drawing/2014/main" id="{00000000-0008-0000-0100-000002000000}"/>
            </a:ext>
          </a:extLst>
        </xdr:cNvPr>
        <xdr:cNvGrpSpPr/>
      </xdr:nvGrpSpPr>
      <xdr:grpSpPr>
        <a:xfrm>
          <a:off x="228600" y="200025"/>
          <a:ext cx="7181850" cy="9436725"/>
          <a:chOff x="0" y="1066800"/>
          <a:chExt cx="7181850" cy="9436725"/>
        </a:xfrm>
      </xdr:grpSpPr>
      <xdr:sp macro="" textlink="">
        <xdr:nvSpPr>
          <xdr:cNvPr id="3" name="Rectangle 2">
            <a:extLst>
              <a:ext uri="{FF2B5EF4-FFF2-40B4-BE49-F238E27FC236}">
                <a16:creationId xmlns:a16="http://schemas.microsoft.com/office/drawing/2014/main" id="{00000000-0008-0000-0100-000003000000}"/>
              </a:ext>
            </a:extLst>
          </xdr:cNvPr>
          <xdr:cNvSpPr/>
        </xdr:nvSpPr>
        <xdr:spPr>
          <a:xfrm>
            <a:off x="479550" y="1066800"/>
            <a:ext cx="6702300" cy="8866944"/>
          </a:xfrm>
          <a:prstGeom prst="rect">
            <a:avLst/>
          </a:prstGeom>
          <a:blipFill dpi="0" rotWithShape="1">
            <a:blip xmlns:r="http://schemas.openxmlformats.org/officeDocument/2006/relationships" r:embed="rId1"/>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04000" tIns="432000" rIns="288000" bIns="360000" rtlCol="0" anchor="t"/>
          <a:lstStyle/>
          <a:p>
            <a:pPr algn="l"/>
            <a:r>
              <a:rPr lang="de-CH" sz="3500" b="1">
                <a:latin typeface="Georgia" panose="02040502050405020303" pitchFamily="18" charset="0"/>
              </a:rPr>
              <a:t>Spreadsheets</a:t>
            </a:r>
            <a:r>
              <a:rPr lang="de-CH" sz="3500" b="1" baseline="0">
                <a:latin typeface="Georgia" panose="02040502050405020303" pitchFamily="18" charset="0"/>
              </a:rPr>
              <a:t> </a:t>
            </a:r>
          </a:p>
          <a:p>
            <a:pPr algn="l"/>
            <a:endParaRPr lang="de-CH" sz="1800" b="0" baseline="0">
              <a:latin typeface="Arial" panose="020B0604020202020204" pitchFamily="34" charset="0"/>
              <a:cs typeface="Arial" panose="020B0604020202020204" pitchFamily="34" charset="0"/>
            </a:endParaRPr>
          </a:p>
          <a:p>
            <a:pPr algn="l"/>
            <a:r>
              <a:rPr lang="de-CH" sz="1800" b="0" baseline="0">
                <a:latin typeface="Arial" panose="020B0604020202020204" pitchFamily="34" charset="0"/>
                <a:cs typeface="Arial" panose="020B0604020202020204" pitchFamily="34" charset="0"/>
              </a:rPr>
              <a:t>Timeseries</a:t>
            </a:r>
            <a:endParaRPr lang="de-CH" sz="1800" b="0">
              <a:latin typeface="Arial" panose="020B0604020202020204" pitchFamily="34" charset="0"/>
              <a:cs typeface="Arial" panose="020B0604020202020204" pitchFamily="34" charset="0"/>
            </a:endParaRPr>
          </a:p>
        </xdr:txBody>
      </xdr:sp>
      <xdr:sp macro="" textlink="">
        <xdr:nvSpPr>
          <xdr:cNvPr id="4" name="Rectangle 3">
            <a:extLst>
              <a:ext uri="{FF2B5EF4-FFF2-40B4-BE49-F238E27FC236}">
                <a16:creationId xmlns:a16="http://schemas.microsoft.com/office/drawing/2014/main" id="{00000000-0008-0000-0100-000004000000}"/>
              </a:ext>
            </a:extLst>
          </xdr:cNvPr>
          <xdr:cNvSpPr/>
        </xdr:nvSpPr>
        <xdr:spPr>
          <a:xfrm>
            <a:off x="0" y="9042958"/>
            <a:ext cx="2262076" cy="1460567"/>
          </a:xfrm>
          <a:prstGeom prst="rect">
            <a:avLst/>
          </a:prstGeom>
          <a:solidFill>
            <a:srgbClr val="77C5D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5" name="Rectangle 4">
            <a:extLst>
              <a:ext uri="{FF2B5EF4-FFF2-40B4-BE49-F238E27FC236}">
                <a16:creationId xmlns:a16="http://schemas.microsoft.com/office/drawing/2014/main" id="{00000000-0008-0000-0100-000005000000}"/>
              </a:ext>
            </a:extLst>
          </xdr:cNvPr>
          <xdr:cNvSpPr/>
        </xdr:nvSpPr>
        <xdr:spPr>
          <a:xfrm>
            <a:off x="0" y="6714003"/>
            <a:ext cx="6724649" cy="3296920"/>
          </a:xfrm>
          <a:prstGeom prst="rect">
            <a:avLst/>
          </a:prstGeom>
          <a:blipFill dpi="0" rotWithShape="1">
            <a:blip xmlns:r="http://schemas.openxmlformats.org/officeDocument/2006/relationships" r:embed="rId2" cstate="print">
              <a:extLst>
                <a:ext uri="{28A0092B-C50C-407E-A947-70E740481C1C}">
                  <a14:useLocalDpi xmlns:a14="http://schemas.microsoft.com/office/drawing/2010/main" val="0"/>
                </a:ext>
              </a:extLst>
            </a:blip>
            <a:srcRect/>
            <a:tile tx="0" ty="0" sx="100000" sy="100000" flip="none" algn="tl"/>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6" name="Rectangle 5">
            <a:extLst>
              <a:ext uri="{FF2B5EF4-FFF2-40B4-BE49-F238E27FC236}">
                <a16:creationId xmlns:a16="http://schemas.microsoft.com/office/drawing/2014/main" id="{00000000-0008-0000-0100-000006000000}"/>
              </a:ext>
            </a:extLst>
          </xdr:cNvPr>
          <xdr:cNvSpPr/>
        </xdr:nvSpPr>
        <xdr:spPr>
          <a:xfrm>
            <a:off x="1371600" y="8064216"/>
            <a:ext cx="5810250" cy="1947423"/>
          </a:xfrm>
          <a:prstGeom prst="rect">
            <a:avLst/>
          </a:prstGeom>
          <a:solidFill>
            <a:srgbClr val="FFD4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7" name="Rectangle 6">
            <a:extLst>
              <a:ext uri="{FF2B5EF4-FFF2-40B4-BE49-F238E27FC236}">
                <a16:creationId xmlns:a16="http://schemas.microsoft.com/office/drawing/2014/main" id="{00000000-0008-0000-0100-000007000000}"/>
              </a:ext>
            </a:extLst>
          </xdr:cNvPr>
          <xdr:cNvSpPr/>
        </xdr:nvSpPr>
        <xdr:spPr>
          <a:xfrm>
            <a:off x="1371600" y="9042958"/>
            <a:ext cx="900000" cy="973711"/>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8" name="Rectangle 7">
            <a:extLst>
              <a:ext uri="{FF2B5EF4-FFF2-40B4-BE49-F238E27FC236}">
                <a16:creationId xmlns:a16="http://schemas.microsoft.com/office/drawing/2014/main" id="{00000000-0008-0000-0100-000008000000}"/>
              </a:ext>
            </a:extLst>
          </xdr:cNvPr>
          <xdr:cNvSpPr/>
        </xdr:nvSpPr>
        <xdr:spPr>
          <a:xfrm>
            <a:off x="1371600" y="9529814"/>
            <a:ext cx="450000" cy="486856"/>
          </a:xfrm>
          <a:prstGeom prst="rect">
            <a:avLst/>
          </a:prstGeom>
          <a:solidFill>
            <a:srgbClr val="0062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grpSp>
    <xdr:clientData/>
  </xdr:absoluteAnchor>
  <xdr:twoCellAnchor>
    <xdr:from>
      <xdr:col>3</xdr:col>
      <xdr:colOff>523875</xdr:colOff>
      <xdr:row>42</xdr:row>
      <xdr:rowOff>104775</xdr:rowOff>
    </xdr:from>
    <xdr:to>
      <xdr:col>10</xdr:col>
      <xdr:colOff>390525</xdr:colOff>
      <xdr:row>50</xdr:row>
      <xdr:rowOff>95250</xdr:rowOff>
    </xdr:to>
    <xdr:sp macro="" textlink="">
      <xdr:nvSpPr>
        <xdr:cNvPr id="11" name="TextBox 10">
          <a:extLst>
            <a:ext uri="{FF2B5EF4-FFF2-40B4-BE49-F238E27FC236}">
              <a16:creationId xmlns:a16="http://schemas.microsoft.com/office/drawing/2014/main" id="{69322EE9-03DD-4799-9541-45E80F53D275}"/>
            </a:ext>
          </a:extLst>
        </xdr:cNvPr>
        <xdr:cNvSpPr txBox="1"/>
      </xdr:nvSpPr>
      <xdr:spPr>
        <a:xfrm>
          <a:off x="2581275" y="7705725"/>
          <a:ext cx="4667250" cy="143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400" b="1">
              <a:latin typeface="Arial" panose="020B0604020202020204" pitchFamily="34" charset="0"/>
              <a:cs typeface="Arial" panose="020B0604020202020204" pitchFamily="34" charset="0"/>
            </a:rPr>
            <a:t>Vontobel Investor</a:t>
          </a:r>
          <a:r>
            <a:rPr lang="de-CH" sz="1400" b="1" baseline="0">
              <a:latin typeface="Arial" panose="020B0604020202020204" pitchFamily="34" charset="0"/>
              <a:cs typeface="Arial" panose="020B0604020202020204" pitchFamily="34" charset="0"/>
            </a:rPr>
            <a:t> Relations </a:t>
          </a:r>
        </a:p>
        <a:p>
          <a:endParaRPr lang="de-CH" sz="300" b="1" baseline="0">
            <a:latin typeface="Arial" panose="020B0604020202020204" pitchFamily="34" charset="0"/>
            <a:cs typeface="Arial" panose="020B0604020202020204" pitchFamily="34" charset="0"/>
          </a:endParaRPr>
        </a:p>
        <a:p>
          <a:r>
            <a:rPr lang="de-CH" sz="1400" baseline="0">
              <a:latin typeface="Arial" panose="020B0604020202020204" pitchFamily="34" charset="0"/>
              <a:cs typeface="Arial" panose="020B0604020202020204" pitchFamily="34" charset="0"/>
            </a:rPr>
            <a:t>February 8, 2024</a:t>
          </a:r>
          <a:endParaRPr lang="de-CH" sz="1050"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CH" sz="14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r>
            <a:rPr lang="de-CH" sz="1000" baseline="0">
              <a:latin typeface="Arial" panose="020B0604020202020204" pitchFamily="34" charset="0"/>
              <a:cs typeface="Arial" panose="020B0604020202020204" pitchFamily="34" charset="0"/>
            </a:rPr>
            <a:t>Note: The information in this spreadsheet are compiled for information only. Figures in the most recent financial report are binding. Figures in this spreadsheet may differ from those originally published in our annual or half yearly reports due to, e.g., organizational changes or reclassifications.</a:t>
          </a:r>
          <a:endParaRPr lang="de-CH" sz="1050" baseline="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T/Specialfolders/05_FR/0078_Geschaeftsbericht/05_Controlling/GB_2019/Vorlage%20Controlling_IR_FY_2019_G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Eingabesheet"/>
      <sheetName val="Kundenvermögen"/>
      <sheetName val="AuM"/>
      <sheetName val="NNM"/>
      <sheetName val="INSTRUMENTE"/>
      <sheetName val="WAEHRUNGEN"/>
      <sheetName val="PL_Currency"/>
      <sheetName val="MAERKTE"/>
      <sheetName val="Kennzahlen_SegmentergebnisseER"/>
      <sheetName val="Kennzahlen_Kundenvermögen"/>
      <sheetName val="Kennzahlen_Netto-Neugeld"/>
      <sheetName val="Kennzahlen_Personalbestand"/>
      <sheetName val="SEGMENTE"/>
      <sheetName val="PB_Segmentergebnis"/>
      <sheetName val="PB_Kennziffern"/>
      <sheetName val="avg AUM"/>
      <sheetName val="AUM-NNM"/>
      <sheetName val="PB_Kundenvermögen"/>
      <sheetName val="PB_Netto-Neugeld"/>
      <sheetName val="PB_Personal"/>
      <sheetName val="IB_Segmentergebnis"/>
      <sheetName val="IB_Kennziffern"/>
      <sheetName val="IB_Kundenvermögen"/>
      <sheetName val="IB_Netto-Neugeld"/>
      <sheetName val="IB_Personal"/>
      <sheetName val="IB_EAM"/>
      <sheetName val="AM_Segmentergebnis"/>
      <sheetName val="AM_Kennziffern"/>
      <sheetName val="AM neu_Kundenvermögen"/>
      <sheetName val="Inv_Kundenvermögen"/>
      <sheetName val="AM_Netto-Neugeld"/>
      <sheetName val="AM_Personal"/>
      <sheetName val="CC_Segmentergebnis"/>
      <sheetName val="CC_Personal"/>
      <sheetName val="Note_Ex-Bil_Kundenvermögen"/>
      <sheetName val="Note_Ex_Bil_Verw_Vermögen"/>
      <sheetName val="Note_Ex_Bil_Entwicklung_VV"/>
      <sheetName val="Note_Segmentberichterstattung"/>
      <sheetName val="SegReporting"/>
      <sheetName val="FTE"/>
      <sheetName val="Note_SegmentberichterstattungVJ"/>
      <sheetName val="AM_Kundenvermög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heetViews>
  <sheetFormatPr defaultRowHeight="14.25" x14ac:dyDescent="0.2"/>
  <sheetData/>
  <pageMargins left="0.7" right="0.7" top="0.75" bottom="0.75" header="0.3" footer="0.3"/>
  <pageSetup paperSize="9" orientation="portrait" r:id="rId1"/>
  <customProperties>
    <customPr name="CafeStyleVersion" r:id="rId2"/>
    <customPr name="LastTupleSet_COR_Mappings"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M46"/>
  <sheetViews>
    <sheetView showGridLines="0" tabSelected="1" zoomScaleNormal="100" workbookViewId="0"/>
  </sheetViews>
  <sheetFormatPr defaultRowHeight="14.25" x14ac:dyDescent="0.2"/>
  <sheetData>
    <row r="46" spans="13:13" ht="15" x14ac:dyDescent="0.25">
      <c r="M46" s="62"/>
    </row>
  </sheetData>
  <pageMargins left="0.7" right="0.7" top="0.75" bottom="0.75" header="0.3" footer="0.3"/>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N75"/>
  <sheetViews>
    <sheetView showGridLines="0" zoomScale="80" zoomScaleNormal="80" workbookViewId="0">
      <selection activeCell="B4" sqref="B4"/>
    </sheetView>
  </sheetViews>
  <sheetFormatPr defaultColWidth="9" defaultRowHeight="12.75" outlineLevelRow="1" x14ac:dyDescent="0.2"/>
  <cols>
    <col min="1" max="1" width="2.125" style="16" customWidth="1"/>
    <col min="2" max="2" width="50.625" style="9" customWidth="1"/>
    <col min="3" max="3" width="12.25" style="9" bestFit="1" customWidth="1"/>
    <col min="4" max="7" width="10.375" style="9" customWidth="1"/>
    <col min="8" max="8" width="10.375" style="10" customWidth="1"/>
    <col min="9" max="14" width="10.375" style="9" customWidth="1"/>
    <col min="15" max="16354" width="9" style="16"/>
    <col min="16355" max="16355" width="9" style="16" customWidth="1"/>
    <col min="16356" max="16384" width="9" style="16"/>
  </cols>
  <sheetData>
    <row r="1" spans="2:14" ht="12.95" customHeight="1" x14ac:dyDescent="0.2">
      <c r="G1" s="76"/>
    </row>
    <row r="2" spans="2:14" ht="26.1" customHeight="1" x14ac:dyDescent="0.2">
      <c r="B2" s="70" t="s">
        <v>15</v>
      </c>
      <c r="C2" s="77">
        <v>2023</v>
      </c>
      <c r="D2" s="89" t="s">
        <v>81</v>
      </c>
      <c r="E2" s="91" t="s">
        <v>82</v>
      </c>
      <c r="F2" s="71">
        <v>2022</v>
      </c>
      <c r="G2" s="72" t="s">
        <v>79</v>
      </c>
      <c r="H2" s="72" t="s">
        <v>76</v>
      </c>
      <c r="I2" s="71">
        <v>2021</v>
      </c>
      <c r="J2" s="72" t="s">
        <v>63</v>
      </c>
      <c r="K2" s="72" t="s">
        <v>62</v>
      </c>
      <c r="L2" s="71">
        <v>2020</v>
      </c>
      <c r="M2" s="72" t="s">
        <v>60</v>
      </c>
      <c r="N2" s="72" t="s">
        <v>47</v>
      </c>
    </row>
    <row r="3" spans="2:14" ht="12.95" customHeight="1" x14ac:dyDescent="0.2">
      <c r="B3" s="17"/>
      <c r="C3" s="56"/>
      <c r="D3" s="17"/>
      <c r="E3" s="17"/>
      <c r="F3" s="42"/>
      <c r="G3" s="8"/>
      <c r="H3" s="8"/>
      <c r="I3" s="42"/>
      <c r="J3" s="14"/>
      <c r="K3" s="14"/>
      <c r="L3" s="42"/>
      <c r="M3" s="14"/>
      <c r="N3" s="14"/>
    </row>
    <row r="4" spans="2:14" ht="12.95" customHeight="1" x14ac:dyDescent="0.2">
      <c r="B4" s="27" t="s">
        <v>68</v>
      </c>
      <c r="C4" s="55"/>
      <c r="D4" s="27"/>
      <c r="E4" s="27"/>
      <c r="F4" s="43"/>
      <c r="G4" s="3"/>
      <c r="H4" s="4"/>
      <c r="I4" s="43"/>
      <c r="J4" s="4"/>
      <c r="K4" s="4"/>
      <c r="L4" s="43"/>
      <c r="M4" s="4"/>
      <c r="N4" s="4"/>
    </row>
    <row r="5" spans="2:14" ht="12.95" customHeight="1" x14ac:dyDescent="0.2">
      <c r="B5" s="5" t="s">
        <v>54</v>
      </c>
      <c r="C5" s="128">
        <v>179.5</v>
      </c>
      <c r="D5" s="132">
        <v>85</v>
      </c>
      <c r="E5" s="111">
        <v>94.5</v>
      </c>
      <c r="F5" s="96">
        <v>101.4</v>
      </c>
      <c r="G5" s="113">
        <v>68.800000000000011</v>
      </c>
      <c r="H5" s="12">
        <v>32.6</v>
      </c>
      <c r="I5" s="44">
        <v>61.3</v>
      </c>
      <c r="J5" s="12">
        <v>25.6</v>
      </c>
      <c r="K5" s="12">
        <v>35.700000000000003</v>
      </c>
      <c r="L5" s="44">
        <v>73</v>
      </c>
      <c r="M5" s="12">
        <v>33.200000000000003</v>
      </c>
      <c r="N5" s="12">
        <v>39.799999999999997</v>
      </c>
    </row>
    <row r="6" spans="2:14" ht="12.95" customHeight="1" x14ac:dyDescent="0.2">
      <c r="B6" s="19" t="s">
        <v>16</v>
      </c>
      <c r="C6" s="128">
        <v>787.3</v>
      </c>
      <c r="D6" s="98">
        <v>372.59999999999997</v>
      </c>
      <c r="E6" s="98">
        <v>414.7</v>
      </c>
      <c r="F6" s="96">
        <v>833.8</v>
      </c>
      <c r="G6" s="113">
        <v>393.4</v>
      </c>
      <c r="H6" s="12">
        <v>440.4</v>
      </c>
      <c r="I6" s="44">
        <v>974.8</v>
      </c>
      <c r="J6" s="12">
        <v>499.1</v>
      </c>
      <c r="K6" s="12">
        <v>475.7</v>
      </c>
      <c r="L6" s="44">
        <v>869.6</v>
      </c>
      <c r="M6" s="12">
        <v>439.6</v>
      </c>
      <c r="N6" s="12">
        <v>429.9</v>
      </c>
    </row>
    <row r="7" spans="2:14" ht="12.95" customHeight="1" x14ac:dyDescent="0.2">
      <c r="B7" s="19" t="s">
        <v>53</v>
      </c>
      <c r="C7" s="128">
        <v>337.8</v>
      </c>
      <c r="D7" s="98">
        <v>150.9</v>
      </c>
      <c r="E7" s="98">
        <v>186.9</v>
      </c>
      <c r="F7" s="96">
        <v>349.9</v>
      </c>
      <c r="G7" s="113">
        <v>136.79999999999998</v>
      </c>
      <c r="H7" s="12">
        <v>213.1</v>
      </c>
      <c r="I7" s="44">
        <v>499.5</v>
      </c>
      <c r="J7" s="12">
        <v>231.3</v>
      </c>
      <c r="K7" s="12">
        <v>268.2</v>
      </c>
      <c r="L7" s="44">
        <v>323</v>
      </c>
      <c r="M7" s="12">
        <v>169.7</v>
      </c>
      <c r="N7" s="12">
        <v>153.30000000000001</v>
      </c>
    </row>
    <row r="8" spans="2:14" ht="12.95" customHeight="1" x14ac:dyDescent="0.2">
      <c r="B8" s="20" t="s">
        <v>0</v>
      </c>
      <c r="C8" s="126">
        <v>1304.5999999999999</v>
      </c>
      <c r="D8" s="98">
        <v>608.49999999999989</v>
      </c>
      <c r="E8" s="98">
        <v>696.1</v>
      </c>
      <c r="F8" s="103">
        <v>1285.0999999999999</v>
      </c>
      <c r="G8" s="113">
        <v>598.99999999999989</v>
      </c>
      <c r="H8" s="12">
        <v>686.1</v>
      </c>
      <c r="I8" s="65">
        <v>1535.6</v>
      </c>
      <c r="J8" s="12">
        <v>756</v>
      </c>
      <c r="K8" s="12">
        <v>779.6</v>
      </c>
      <c r="L8" s="65">
        <v>1265.5</v>
      </c>
      <c r="M8" s="12">
        <v>642.5</v>
      </c>
      <c r="N8" s="12">
        <v>623</v>
      </c>
    </row>
    <row r="9" spans="2:14" ht="12.95" customHeight="1" x14ac:dyDescent="0.2">
      <c r="B9" s="19" t="s">
        <v>1</v>
      </c>
      <c r="C9" s="128">
        <v>685</v>
      </c>
      <c r="D9" s="98">
        <v>322.5</v>
      </c>
      <c r="E9" s="98">
        <v>362.5</v>
      </c>
      <c r="F9" s="96">
        <v>655.9</v>
      </c>
      <c r="G9" s="113">
        <v>329.7</v>
      </c>
      <c r="H9" s="12">
        <v>326.2</v>
      </c>
      <c r="I9" s="44">
        <v>734.7</v>
      </c>
      <c r="J9" s="12">
        <v>353.5</v>
      </c>
      <c r="K9" s="12">
        <v>381.2</v>
      </c>
      <c r="L9" s="44">
        <v>640</v>
      </c>
      <c r="M9" s="12">
        <v>325.7</v>
      </c>
      <c r="N9" s="12">
        <v>314.3</v>
      </c>
    </row>
    <row r="10" spans="2:14" ht="12.95" customHeight="1" x14ac:dyDescent="0.2">
      <c r="B10" s="19" t="s">
        <v>2</v>
      </c>
      <c r="C10" s="128">
        <v>250.9</v>
      </c>
      <c r="D10" s="98">
        <v>120.7</v>
      </c>
      <c r="E10" s="98">
        <v>130.19999999999999</v>
      </c>
      <c r="F10" s="96">
        <v>258.59999999999997</v>
      </c>
      <c r="G10" s="113">
        <v>129.29999999999998</v>
      </c>
      <c r="H10" s="12">
        <v>129.30000000000001</v>
      </c>
      <c r="I10" s="44">
        <v>233.3</v>
      </c>
      <c r="J10" s="12">
        <v>117.7</v>
      </c>
      <c r="K10" s="12">
        <v>115.5</v>
      </c>
      <c r="L10" s="44">
        <v>206</v>
      </c>
      <c r="M10" s="12">
        <v>101.10000000000001</v>
      </c>
      <c r="N10" s="12">
        <v>104.89999999999999</v>
      </c>
    </row>
    <row r="11" spans="2:14" ht="12.95" customHeight="1" x14ac:dyDescent="0.2">
      <c r="B11" s="143" t="s">
        <v>87</v>
      </c>
      <c r="C11" s="128">
        <v>5.3</v>
      </c>
      <c r="D11" s="98">
        <v>3.8</v>
      </c>
      <c r="E11" s="98">
        <v>1.5</v>
      </c>
      <c r="F11" s="96">
        <v>10.4</v>
      </c>
      <c r="G11" s="113">
        <v>4.4000000000000004</v>
      </c>
      <c r="H11" s="12">
        <v>6</v>
      </c>
      <c r="I11" s="44">
        <v>7.9</v>
      </c>
      <c r="J11" s="12">
        <v>3.8</v>
      </c>
      <c r="K11" s="12">
        <v>4</v>
      </c>
      <c r="L11" s="44">
        <v>6.2</v>
      </c>
      <c r="M11" s="12">
        <v>4.9000000000000004</v>
      </c>
      <c r="N11" s="12">
        <v>1.3</v>
      </c>
    </row>
    <row r="12" spans="2:14" ht="12.95" customHeight="1" x14ac:dyDescent="0.2">
      <c r="B12" s="41" t="s">
        <v>3</v>
      </c>
      <c r="C12" s="128">
        <v>106</v>
      </c>
      <c r="D12" s="116">
        <v>52.9</v>
      </c>
      <c r="E12" s="116">
        <v>53.1</v>
      </c>
      <c r="F12" s="96">
        <v>103.3</v>
      </c>
      <c r="G12" s="113">
        <v>53</v>
      </c>
      <c r="H12" s="12">
        <v>50.2</v>
      </c>
      <c r="I12" s="44">
        <v>100.4</v>
      </c>
      <c r="J12" s="12">
        <v>51</v>
      </c>
      <c r="K12" s="12">
        <v>49.4</v>
      </c>
      <c r="L12" s="44">
        <v>98.6</v>
      </c>
      <c r="M12" s="12">
        <v>50.8</v>
      </c>
      <c r="N12" s="12">
        <v>47.8</v>
      </c>
    </row>
    <row r="13" spans="2:14" ht="12.95" customHeight="1" x14ac:dyDescent="0.2">
      <c r="B13" s="20" t="s">
        <v>4</v>
      </c>
      <c r="C13" s="126">
        <v>1041.8999999999999</v>
      </c>
      <c r="D13" s="98">
        <v>496.09999999999991</v>
      </c>
      <c r="E13" s="98">
        <v>545.79999999999995</v>
      </c>
      <c r="F13" s="103">
        <v>1017.7</v>
      </c>
      <c r="G13" s="113">
        <v>512</v>
      </c>
      <c r="H13" s="12">
        <v>505.7</v>
      </c>
      <c r="I13" s="65">
        <v>1068.4000000000001</v>
      </c>
      <c r="J13" s="12">
        <v>522.20000000000005</v>
      </c>
      <c r="K13" s="12">
        <v>546.20000000000005</v>
      </c>
      <c r="L13" s="44">
        <v>944.5</v>
      </c>
      <c r="M13" s="12">
        <v>477.6</v>
      </c>
      <c r="N13" s="12">
        <v>466.9</v>
      </c>
    </row>
    <row r="14" spans="2:14" ht="12.95" customHeight="1" x14ac:dyDescent="0.2">
      <c r="B14" s="23" t="s">
        <v>5</v>
      </c>
      <c r="C14" s="128">
        <v>262.70000000000005</v>
      </c>
      <c r="D14" s="98">
        <v>112.39999999999998</v>
      </c>
      <c r="E14" s="98">
        <v>150.30000000000007</v>
      </c>
      <c r="F14" s="96">
        <v>267.39999999999998</v>
      </c>
      <c r="G14" s="113">
        <v>86.999999999999972</v>
      </c>
      <c r="H14" s="12">
        <v>180.4</v>
      </c>
      <c r="I14" s="44">
        <v>467.2</v>
      </c>
      <c r="J14" s="12">
        <v>233.8</v>
      </c>
      <c r="K14" s="12">
        <v>233.4</v>
      </c>
      <c r="L14" s="44">
        <v>321</v>
      </c>
      <c r="M14" s="12">
        <v>164.9</v>
      </c>
      <c r="N14" s="12">
        <v>156.1</v>
      </c>
    </row>
    <row r="15" spans="2:14" ht="12.95" customHeight="1" x14ac:dyDescent="0.2">
      <c r="B15" s="23" t="s">
        <v>17</v>
      </c>
      <c r="C15" s="128">
        <v>48</v>
      </c>
      <c r="D15" s="98">
        <v>25.3</v>
      </c>
      <c r="E15" s="98">
        <v>22.7</v>
      </c>
      <c r="F15" s="96">
        <v>37.5</v>
      </c>
      <c r="G15" s="113">
        <v>8.5</v>
      </c>
      <c r="H15" s="12">
        <v>29</v>
      </c>
      <c r="I15" s="44">
        <v>83.4</v>
      </c>
      <c r="J15" s="12">
        <v>41.9</v>
      </c>
      <c r="K15" s="12">
        <v>41.5</v>
      </c>
      <c r="L15" s="44">
        <v>61.6</v>
      </c>
      <c r="M15" s="12">
        <v>34.6</v>
      </c>
      <c r="N15" s="12">
        <v>26.9</v>
      </c>
    </row>
    <row r="16" spans="2:14" ht="12.95" customHeight="1" x14ac:dyDescent="0.2">
      <c r="B16" s="23" t="s">
        <v>18</v>
      </c>
      <c r="C16" s="128">
        <v>214.70000000000005</v>
      </c>
      <c r="D16" s="98">
        <v>87.09999999999998</v>
      </c>
      <c r="E16" s="98">
        <v>127.60000000000007</v>
      </c>
      <c r="F16" s="96">
        <v>229.8</v>
      </c>
      <c r="G16" s="113">
        <v>78.400000000000006</v>
      </c>
      <c r="H16" s="12">
        <v>151.4</v>
      </c>
      <c r="I16" s="44">
        <v>383.8</v>
      </c>
      <c r="J16" s="12">
        <v>191.9</v>
      </c>
      <c r="K16" s="12">
        <v>191.8</v>
      </c>
      <c r="L16" s="44">
        <v>259.39999999999998</v>
      </c>
      <c r="M16" s="12">
        <v>130.30000000000001</v>
      </c>
      <c r="N16" s="12">
        <v>129.19999999999999</v>
      </c>
    </row>
    <row r="17" spans="2:14" ht="12.95" customHeight="1" x14ac:dyDescent="0.2">
      <c r="B17" s="20" t="s">
        <v>19</v>
      </c>
      <c r="C17" s="134"/>
      <c r="D17" s="20"/>
      <c r="E17" s="20"/>
      <c r="F17" s="20"/>
      <c r="G17" s="20"/>
      <c r="H17" s="20"/>
      <c r="I17" s="44">
        <v>10</v>
      </c>
      <c r="J17" s="12">
        <v>0</v>
      </c>
      <c r="K17" s="12">
        <v>10</v>
      </c>
      <c r="L17" s="44">
        <v>16.8</v>
      </c>
      <c r="M17" s="12">
        <v>9.1999999999999993</v>
      </c>
      <c r="N17" s="12">
        <v>7.5</v>
      </c>
    </row>
    <row r="18" spans="2:14" ht="12.95" customHeight="1" x14ac:dyDescent="0.2">
      <c r="B18" s="20" t="s">
        <v>20</v>
      </c>
      <c r="C18" s="128">
        <v>214.70000000000005</v>
      </c>
      <c r="D18" s="98">
        <v>87.09999999999998</v>
      </c>
      <c r="E18" s="98">
        <v>127.60000000000007</v>
      </c>
      <c r="F18" s="96">
        <v>229.8</v>
      </c>
      <c r="G18" s="113">
        <v>78.400000000000006</v>
      </c>
      <c r="H18" s="12">
        <v>151.4</v>
      </c>
      <c r="I18" s="44">
        <v>373.8</v>
      </c>
      <c r="J18" s="12">
        <v>191.9</v>
      </c>
      <c r="K18" s="12">
        <v>181.8</v>
      </c>
      <c r="L18" s="44">
        <v>242.7</v>
      </c>
      <c r="M18" s="12">
        <v>121</v>
      </c>
      <c r="N18" s="12">
        <v>121.6</v>
      </c>
    </row>
    <row r="19" spans="2:14" ht="12.95" customHeight="1" x14ac:dyDescent="0.2">
      <c r="B19" s="17"/>
      <c r="C19" s="128"/>
      <c r="D19" s="117"/>
      <c r="E19" s="117"/>
      <c r="F19" s="96"/>
      <c r="G19" s="113"/>
      <c r="H19" s="12"/>
      <c r="I19" s="44"/>
      <c r="J19" s="12"/>
      <c r="K19" s="12"/>
      <c r="L19" s="44"/>
      <c r="M19" s="12"/>
      <c r="N19" s="12"/>
    </row>
    <row r="20" spans="2:14" ht="12.95" customHeight="1" outlineLevel="1" x14ac:dyDescent="0.2">
      <c r="B20" s="6" t="s">
        <v>50</v>
      </c>
      <c r="C20" s="134"/>
      <c r="D20" s="6"/>
      <c r="E20" s="6"/>
      <c r="F20" s="6"/>
      <c r="G20" s="6"/>
      <c r="H20" s="6"/>
      <c r="I20" s="6"/>
      <c r="J20" s="6"/>
      <c r="K20" s="6"/>
      <c r="L20" s="6"/>
      <c r="M20" s="6"/>
      <c r="N20" s="6"/>
    </row>
    <row r="21" spans="2:14" ht="12.95" customHeight="1" outlineLevel="1" x14ac:dyDescent="0.2">
      <c r="B21" s="6" t="s">
        <v>51</v>
      </c>
      <c r="C21" s="128">
        <v>12.4</v>
      </c>
      <c r="D21" s="111">
        <v>3.9000000000000004</v>
      </c>
      <c r="E21" s="111">
        <v>8.5</v>
      </c>
      <c r="F21" s="96">
        <v>5.2</v>
      </c>
      <c r="G21" s="113">
        <v>5.2</v>
      </c>
      <c r="H21" s="12">
        <v>0</v>
      </c>
      <c r="I21" s="44">
        <v>9.1</v>
      </c>
      <c r="J21" s="12">
        <v>0</v>
      </c>
      <c r="K21" s="12">
        <v>9.1</v>
      </c>
      <c r="L21" s="44">
        <v>5.5</v>
      </c>
      <c r="M21" s="12">
        <v>1.4</v>
      </c>
      <c r="N21" s="12">
        <v>4.0999999999999996</v>
      </c>
    </row>
    <row r="22" spans="2:14" ht="12.95" customHeight="1" x14ac:dyDescent="0.2">
      <c r="B22" s="23" t="s">
        <v>52</v>
      </c>
      <c r="C22" s="128">
        <v>275.10000000000002</v>
      </c>
      <c r="D22" s="98">
        <v>116.29999999999998</v>
      </c>
      <c r="E22" s="98">
        <v>158.80000000000007</v>
      </c>
      <c r="F22" s="96">
        <v>272.60000000000002</v>
      </c>
      <c r="G22" s="113">
        <v>92.200000000000017</v>
      </c>
      <c r="H22" s="12">
        <v>180.4</v>
      </c>
      <c r="I22" s="44">
        <v>476.3</v>
      </c>
      <c r="J22" s="12">
        <v>233.8</v>
      </c>
      <c r="K22" s="12">
        <v>242.5</v>
      </c>
      <c r="L22" s="44">
        <v>326.5</v>
      </c>
      <c r="M22" s="12">
        <v>166.3</v>
      </c>
      <c r="N22" s="12">
        <v>160.19999999999999</v>
      </c>
    </row>
    <row r="23" spans="2:14" ht="12.95" customHeight="1" x14ac:dyDescent="0.2">
      <c r="B23" s="17"/>
      <c r="C23" s="135"/>
      <c r="D23" s="17"/>
      <c r="E23" s="17"/>
      <c r="F23" s="45"/>
      <c r="G23" s="73"/>
      <c r="H23" s="57"/>
      <c r="I23" s="45"/>
      <c r="J23" s="57"/>
      <c r="K23" s="29"/>
      <c r="L23" s="45"/>
      <c r="M23" s="29"/>
      <c r="N23" s="29"/>
    </row>
    <row r="24" spans="2:14" ht="12.95" customHeight="1" x14ac:dyDescent="0.2">
      <c r="B24" s="22" t="s">
        <v>84</v>
      </c>
      <c r="C24" s="55"/>
      <c r="D24" s="27"/>
      <c r="E24" s="27"/>
      <c r="F24" s="46"/>
      <c r="G24" s="74"/>
      <c r="H24" s="58"/>
      <c r="I24" s="46"/>
      <c r="J24" s="58"/>
      <c r="K24" s="4"/>
      <c r="L24" s="46"/>
      <c r="M24" s="4"/>
      <c r="N24" s="4"/>
    </row>
    <row r="25" spans="2:14" ht="12.95" customHeight="1" x14ac:dyDescent="0.2">
      <c r="B25" s="23" t="s">
        <v>10</v>
      </c>
      <c r="C25" s="128">
        <v>206.8</v>
      </c>
      <c r="D25" s="98">
        <v>206.8</v>
      </c>
      <c r="E25" s="98">
        <v>211.9</v>
      </c>
      <c r="F25" s="96">
        <v>204.4</v>
      </c>
      <c r="G25" s="113">
        <v>204.4</v>
      </c>
      <c r="H25" s="12">
        <v>208.6</v>
      </c>
      <c r="I25" s="44">
        <v>243.7</v>
      </c>
      <c r="J25" s="12">
        <v>243.7</v>
      </c>
      <c r="K25" s="12">
        <v>244.2</v>
      </c>
      <c r="L25" s="44">
        <v>219.6</v>
      </c>
      <c r="M25" s="12">
        <v>219.6</v>
      </c>
      <c r="N25" s="12">
        <v>193.4</v>
      </c>
    </row>
    <row r="26" spans="2:14" ht="12.95" customHeight="1" x14ac:dyDescent="0.2">
      <c r="B26" s="39" t="s">
        <v>12</v>
      </c>
      <c r="C26" s="128">
        <v>-3.5</v>
      </c>
      <c r="D26" s="39">
        <v>-2.6</v>
      </c>
      <c r="E26" s="118">
        <v>-0.9</v>
      </c>
      <c r="F26" s="96">
        <v>-5.2</v>
      </c>
      <c r="G26" s="113">
        <v>-4.2</v>
      </c>
      <c r="H26" s="12">
        <v>-1</v>
      </c>
      <c r="I26" s="44">
        <v>8.1</v>
      </c>
      <c r="J26" s="12">
        <v>1.5</v>
      </c>
      <c r="K26" s="12">
        <v>6.6</v>
      </c>
      <c r="L26" s="44">
        <v>14.8</v>
      </c>
      <c r="M26" s="12">
        <v>7.4</v>
      </c>
      <c r="N26" s="12">
        <v>7.4</v>
      </c>
    </row>
    <row r="27" spans="2:14" ht="12.95" customHeight="1" x14ac:dyDescent="0.2">
      <c r="B27" s="30"/>
      <c r="C27" s="84"/>
      <c r="D27" s="30"/>
      <c r="E27" s="30"/>
      <c r="F27" s="47"/>
      <c r="G27" s="30"/>
      <c r="H27" s="59"/>
      <c r="I27" s="47"/>
      <c r="J27" s="59"/>
      <c r="K27" s="14"/>
      <c r="L27" s="47"/>
      <c r="M27" s="14"/>
      <c r="N27" s="14"/>
    </row>
    <row r="28" spans="2:14" ht="12.95" customHeight="1" x14ac:dyDescent="0.2">
      <c r="B28" s="27" t="s">
        <v>8</v>
      </c>
      <c r="C28" s="85"/>
      <c r="D28" s="27"/>
      <c r="E28" s="27"/>
      <c r="F28" s="46"/>
      <c r="G28" s="27"/>
      <c r="H28" s="58"/>
      <c r="I28" s="46"/>
      <c r="J28" s="58"/>
      <c r="K28" s="4"/>
      <c r="L28" s="46"/>
      <c r="M28" s="4"/>
      <c r="N28" s="4"/>
    </row>
    <row r="29" spans="2:14" ht="12.95" customHeight="1" x14ac:dyDescent="0.2">
      <c r="B29" s="23" t="s">
        <v>6</v>
      </c>
      <c r="C29" s="126">
        <v>2274.8000000000002</v>
      </c>
      <c r="D29" s="66">
        <v>2274.8000000000002</v>
      </c>
      <c r="E29" s="66">
        <v>2220.6</v>
      </c>
      <c r="F29" s="103">
        <v>2214.4</v>
      </c>
      <c r="G29" s="66">
        <v>2214.4</v>
      </c>
      <c r="H29" s="66">
        <v>2159.8000000000002</v>
      </c>
      <c r="I29" s="65">
        <v>2109.3000000000002</v>
      </c>
      <c r="J29" s="66">
        <v>2109.3000000000002</v>
      </c>
      <c r="K29" s="66">
        <v>2070.4</v>
      </c>
      <c r="L29" s="65">
        <v>2015.1</v>
      </c>
      <c r="M29" s="66">
        <v>2015.1</v>
      </c>
      <c r="N29" s="66">
        <v>1997</v>
      </c>
    </row>
    <row r="30" spans="2:14" ht="12.95" customHeight="1" x14ac:dyDescent="0.2">
      <c r="B30" s="20" t="s">
        <v>21</v>
      </c>
      <c r="C30" s="126">
        <v>1869.3</v>
      </c>
      <c r="D30" s="66">
        <v>1869.3</v>
      </c>
      <c r="E30" s="66">
        <v>1810.7</v>
      </c>
      <c r="F30" s="103">
        <v>1801.1</v>
      </c>
      <c r="G30" s="66">
        <v>1801.1</v>
      </c>
      <c r="H30" s="66">
        <v>1738.3</v>
      </c>
      <c r="I30" s="65">
        <v>1694.8</v>
      </c>
      <c r="J30" s="66">
        <v>1694.8</v>
      </c>
      <c r="K30" s="66">
        <v>1669.2</v>
      </c>
      <c r="L30" s="65">
        <v>1640.5</v>
      </c>
      <c r="M30" s="66">
        <v>1640.5</v>
      </c>
      <c r="N30" s="66">
        <v>1636.6</v>
      </c>
    </row>
    <row r="31" spans="2:14" ht="12.95" customHeight="1" x14ac:dyDescent="0.2">
      <c r="B31" s="20" t="s">
        <v>22</v>
      </c>
      <c r="C31" s="128">
        <v>405.5</v>
      </c>
      <c r="D31" s="98">
        <v>405.5</v>
      </c>
      <c r="E31" s="98">
        <v>409.9</v>
      </c>
      <c r="F31" s="96">
        <v>413.3</v>
      </c>
      <c r="G31" s="113">
        <v>413.3</v>
      </c>
      <c r="H31" s="12">
        <v>421.5</v>
      </c>
      <c r="I31" s="44">
        <v>414.5</v>
      </c>
      <c r="J31" s="12">
        <v>414.5</v>
      </c>
      <c r="K31" s="12">
        <v>401.2</v>
      </c>
      <c r="L31" s="44">
        <v>374.6</v>
      </c>
      <c r="M31" s="12">
        <v>374.6</v>
      </c>
      <c r="N31" s="12">
        <v>360.4</v>
      </c>
    </row>
    <row r="32" spans="2:14" ht="12.95" customHeight="1" x14ac:dyDescent="0.2">
      <c r="B32" s="28"/>
      <c r="C32" s="86"/>
      <c r="D32" s="28"/>
      <c r="E32" s="28"/>
      <c r="F32" s="47"/>
      <c r="G32" s="28"/>
      <c r="H32" s="14"/>
      <c r="I32" s="47"/>
      <c r="J32" s="14"/>
      <c r="K32" s="14"/>
      <c r="L32" s="47"/>
      <c r="M32" s="14"/>
      <c r="N32" s="14"/>
    </row>
    <row r="33" spans="2:14" ht="12.95" customHeight="1" x14ac:dyDescent="0.2">
      <c r="B33" s="27" t="s">
        <v>69</v>
      </c>
      <c r="C33" s="85"/>
      <c r="D33" s="27"/>
      <c r="E33" s="27"/>
      <c r="F33" s="46"/>
      <c r="G33" s="27"/>
      <c r="H33" s="4"/>
      <c r="I33" s="46"/>
      <c r="J33" s="4"/>
      <c r="K33" s="4"/>
      <c r="L33" s="46"/>
      <c r="M33" s="4"/>
      <c r="N33" s="4"/>
    </row>
    <row r="34" spans="2:14" ht="12.95" customHeight="1" x14ac:dyDescent="0.2">
      <c r="B34" s="23" t="s">
        <v>23</v>
      </c>
      <c r="C34" s="124">
        <v>29146</v>
      </c>
      <c r="D34" s="66">
        <v>29146</v>
      </c>
      <c r="E34" s="66">
        <v>32061.7</v>
      </c>
      <c r="F34" s="106">
        <v>30509.200000000001</v>
      </c>
      <c r="G34" s="66">
        <v>30509.200000000001</v>
      </c>
      <c r="H34" s="66">
        <v>32943</v>
      </c>
      <c r="I34" s="65">
        <v>32397.9</v>
      </c>
      <c r="J34" s="66">
        <v>32397.9</v>
      </c>
      <c r="K34" s="66">
        <v>33666.9</v>
      </c>
      <c r="L34" s="65">
        <v>31422.400000000001</v>
      </c>
      <c r="M34" s="66">
        <v>31422.400000000001</v>
      </c>
      <c r="N34" s="66">
        <v>28596.6</v>
      </c>
    </row>
    <row r="35" spans="2:14" ht="12.95" customHeight="1" x14ac:dyDescent="0.2">
      <c r="B35" s="20" t="s">
        <v>24</v>
      </c>
      <c r="C35" s="124">
        <v>6312</v>
      </c>
      <c r="D35" s="66">
        <v>6312</v>
      </c>
      <c r="E35" s="66">
        <v>7139.8</v>
      </c>
      <c r="F35" s="106">
        <v>7462.3</v>
      </c>
      <c r="G35" s="66">
        <v>7462.3</v>
      </c>
      <c r="H35" s="66">
        <v>7115.8</v>
      </c>
      <c r="I35" s="65">
        <v>7102.5</v>
      </c>
      <c r="J35" s="66">
        <v>7102.5</v>
      </c>
      <c r="K35" s="66">
        <v>6956.6</v>
      </c>
      <c r="L35" s="65">
        <v>6378.6</v>
      </c>
      <c r="M35" s="66">
        <v>6378.6</v>
      </c>
      <c r="N35" s="66">
        <v>5385.9</v>
      </c>
    </row>
    <row r="36" spans="2:14" ht="12.95" customHeight="1" x14ac:dyDescent="0.2">
      <c r="B36" s="20" t="s">
        <v>25</v>
      </c>
      <c r="C36" s="125">
        <v>613.6</v>
      </c>
      <c r="D36" s="11">
        <v>613.6</v>
      </c>
      <c r="E36" s="11">
        <v>623.9</v>
      </c>
      <c r="F36" s="104">
        <v>629.6</v>
      </c>
      <c r="G36" s="105">
        <v>629.6</v>
      </c>
      <c r="H36" s="12">
        <v>538.20000000000005</v>
      </c>
      <c r="I36" s="44">
        <v>547</v>
      </c>
      <c r="J36" s="12">
        <v>547</v>
      </c>
      <c r="K36" s="12">
        <v>554.70000000000005</v>
      </c>
      <c r="L36" s="44">
        <v>556.79999999999995</v>
      </c>
      <c r="M36" s="12">
        <v>556.79999999999995</v>
      </c>
      <c r="N36" s="12">
        <v>560.5</v>
      </c>
    </row>
    <row r="37" spans="2:14" ht="12.95" customHeight="1" x14ac:dyDescent="0.2">
      <c r="B37" s="23" t="s">
        <v>26</v>
      </c>
      <c r="C37" s="124">
        <v>27053.7</v>
      </c>
      <c r="D37" s="66">
        <v>27053.7</v>
      </c>
      <c r="E37" s="66">
        <v>30053.7</v>
      </c>
      <c r="F37" s="106">
        <v>28490.6</v>
      </c>
      <c r="G37" s="66">
        <v>28490.6</v>
      </c>
      <c r="H37" s="66">
        <v>30957</v>
      </c>
      <c r="I37" s="65">
        <v>30329</v>
      </c>
      <c r="J37" s="66">
        <v>30329</v>
      </c>
      <c r="K37" s="66">
        <v>31707.5</v>
      </c>
      <c r="L37" s="65">
        <v>29530.799999999999</v>
      </c>
      <c r="M37" s="66">
        <v>29530.799999999999</v>
      </c>
      <c r="N37" s="66">
        <v>26841.200000000001</v>
      </c>
    </row>
    <row r="38" spans="2:14" ht="12.95" customHeight="1" x14ac:dyDescent="0.2">
      <c r="B38" s="20" t="s">
        <v>27</v>
      </c>
      <c r="C38" s="124">
        <v>9951.5</v>
      </c>
      <c r="D38" s="66">
        <v>9951.5</v>
      </c>
      <c r="E38" s="66">
        <v>11453.7</v>
      </c>
      <c r="F38" s="106">
        <v>13240.9</v>
      </c>
      <c r="G38" s="66">
        <v>13240.9</v>
      </c>
      <c r="H38" s="66">
        <v>15207.3</v>
      </c>
      <c r="I38" s="65">
        <v>14793.3</v>
      </c>
      <c r="J38" s="66">
        <v>14793.3</v>
      </c>
      <c r="K38" s="66">
        <v>14645.9</v>
      </c>
      <c r="L38" s="65">
        <v>14646.5</v>
      </c>
      <c r="M38" s="66">
        <v>14646.5</v>
      </c>
      <c r="N38" s="66">
        <v>12244.2</v>
      </c>
    </row>
    <row r="39" spans="2:14" ht="12.95" customHeight="1" x14ac:dyDescent="0.2">
      <c r="B39" s="23" t="s">
        <v>28</v>
      </c>
      <c r="C39" s="124">
        <v>2092.4</v>
      </c>
      <c r="D39" s="66">
        <v>2092.4</v>
      </c>
      <c r="E39" s="66">
        <v>2008</v>
      </c>
      <c r="F39" s="106">
        <v>2018.6</v>
      </c>
      <c r="G39" s="66">
        <v>2018.6</v>
      </c>
      <c r="H39" s="66">
        <v>1986.1</v>
      </c>
      <c r="I39" s="65">
        <v>2068.9</v>
      </c>
      <c r="J39" s="66">
        <v>2068.9</v>
      </c>
      <c r="K39" s="66">
        <v>1959.4</v>
      </c>
      <c r="L39" s="65">
        <v>1891.6</v>
      </c>
      <c r="M39" s="66">
        <v>1891.6</v>
      </c>
      <c r="N39" s="66">
        <v>1755.4</v>
      </c>
    </row>
    <row r="40" spans="2:14" ht="12.95" customHeight="1" x14ac:dyDescent="0.2">
      <c r="B40" s="23" t="s">
        <v>29</v>
      </c>
      <c r="C40" s="124">
        <v>1478.8</v>
      </c>
      <c r="D40" s="66">
        <v>1478.8</v>
      </c>
      <c r="E40" s="66">
        <v>1384.1</v>
      </c>
      <c r="F40" s="106">
        <v>1389</v>
      </c>
      <c r="G40" s="66">
        <v>1389</v>
      </c>
      <c r="H40" s="66">
        <v>1447.9</v>
      </c>
      <c r="I40" s="65">
        <v>1521.9</v>
      </c>
      <c r="J40" s="66">
        <v>1521.9</v>
      </c>
      <c r="K40" s="66">
        <v>1404.7</v>
      </c>
      <c r="L40" s="65">
        <v>1334.8</v>
      </c>
      <c r="M40" s="66">
        <v>1334.8</v>
      </c>
      <c r="N40" s="66">
        <v>1194.9000000000001</v>
      </c>
    </row>
    <row r="41" spans="2:14" ht="12.95" customHeight="1" x14ac:dyDescent="0.2">
      <c r="B41" s="31"/>
      <c r="C41" s="82"/>
      <c r="D41" s="31"/>
      <c r="E41" s="31"/>
      <c r="F41" s="45"/>
      <c r="G41" s="75"/>
      <c r="H41" s="29"/>
      <c r="I41" s="45"/>
      <c r="J41" s="29"/>
      <c r="K41" s="29"/>
      <c r="L41" s="45"/>
      <c r="M41" s="29"/>
      <c r="N41" s="29"/>
    </row>
    <row r="42" spans="2:14" ht="12.95" customHeight="1" x14ac:dyDescent="0.2">
      <c r="B42" s="27" t="s">
        <v>30</v>
      </c>
      <c r="C42" s="83"/>
      <c r="D42" s="27"/>
      <c r="E42" s="27"/>
      <c r="F42" s="46"/>
      <c r="G42" s="74"/>
      <c r="H42" s="4"/>
      <c r="I42" s="46"/>
      <c r="J42" s="4"/>
      <c r="K42" s="4"/>
      <c r="L42" s="46"/>
      <c r="M42" s="4"/>
      <c r="N42" s="4"/>
    </row>
    <row r="43" spans="2:14" ht="12.95" customHeight="1" x14ac:dyDescent="0.2">
      <c r="B43" s="40" t="s">
        <v>70</v>
      </c>
      <c r="C43" s="126">
        <v>6523.9</v>
      </c>
      <c r="D43" s="66">
        <v>6523.9</v>
      </c>
      <c r="E43" s="66">
        <v>6691.1</v>
      </c>
      <c r="F43" s="103">
        <v>6304.1</v>
      </c>
      <c r="G43" s="66">
        <v>6304.1</v>
      </c>
      <c r="H43" s="66">
        <v>6414.5</v>
      </c>
      <c r="I43" s="65">
        <v>6617.3</v>
      </c>
      <c r="J43" s="66">
        <v>6617.3</v>
      </c>
      <c r="K43" s="66">
        <v>7452.7</v>
      </c>
      <c r="L43" s="65">
        <v>7447.5</v>
      </c>
      <c r="M43" s="66">
        <v>7447.5</v>
      </c>
      <c r="N43" s="66">
        <v>7037.7</v>
      </c>
    </row>
    <row r="44" spans="2:14" ht="12.95" customHeight="1" x14ac:dyDescent="0.2">
      <c r="B44" s="40" t="s">
        <v>71</v>
      </c>
      <c r="C44" s="126">
        <v>1220.0999999999999</v>
      </c>
      <c r="D44" s="66">
        <v>1220.0999999999999</v>
      </c>
      <c r="E44" s="66">
        <v>1155.5</v>
      </c>
      <c r="F44" s="103">
        <v>1052.7</v>
      </c>
      <c r="G44" s="66">
        <v>1052.7</v>
      </c>
      <c r="H44" s="66">
        <v>1186.5</v>
      </c>
      <c r="I44" s="65">
        <v>1100.7</v>
      </c>
      <c r="J44" s="66">
        <v>1100.7</v>
      </c>
      <c r="K44" s="66">
        <v>1078.4000000000001</v>
      </c>
      <c r="L44" s="65">
        <v>1024.4000000000001</v>
      </c>
      <c r="M44" s="66">
        <v>1024.4000000000001</v>
      </c>
      <c r="N44" s="12">
        <v>972.3</v>
      </c>
    </row>
    <row r="45" spans="2:14" ht="12.95" customHeight="1" x14ac:dyDescent="0.2">
      <c r="B45" s="40" t="s">
        <v>57</v>
      </c>
      <c r="C45" s="128">
        <v>18.7</v>
      </c>
      <c r="D45" s="111">
        <v>18.7</v>
      </c>
      <c r="E45" s="111">
        <v>17.3</v>
      </c>
      <c r="F45" s="96">
        <v>16.7</v>
      </c>
      <c r="G45" s="113">
        <v>16.7</v>
      </c>
      <c r="H45" s="12">
        <v>18.5</v>
      </c>
      <c r="I45" s="44">
        <v>16.600000000000001</v>
      </c>
      <c r="J45" s="12">
        <v>16.600000000000001</v>
      </c>
      <c r="K45" s="12">
        <v>14.5</v>
      </c>
      <c r="L45" s="44">
        <v>13.8</v>
      </c>
      <c r="M45" s="12">
        <v>13.8</v>
      </c>
      <c r="N45" s="12">
        <v>13.8</v>
      </c>
    </row>
    <row r="46" spans="2:14" ht="12.95" customHeight="1" x14ac:dyDescent="0.2">
      <c r="B46" s="40" t="s">
        <v>72</v>
      </c>
      <c r="C46" s="126">
        <v>1552.3</v>
      </c>
      <c r="D46" s="66">
        <v>1552.3</v>
      </c>
      <c r="E46" s="66">
        <v>1605.3</v>
      </c>
      <c r="F46" s="103">
        <v>1502.3</v>
      </c>
      <c r="G46" s="66">
        <v>1502.3</v>
      </c>
      <c r="H46" s="66">
        <v>1635.9</v>
      </c>
      <c r="I46" s="65">
        <v>1549.8</v>
      </c>
      <c r="J46" s="66">
        <v>1549.8</v>
      </c>
      <c r="K46" s="66">
        <v>1527.2</v>
      </c>
      <c r="L46" s="65">
        <v>1473</v>
      </c>
      <c r="M46" s="66">
        <v>1473</v>
      </c>
      <c r="N46" s="66">
        <v>1420.7</v>
      </c>
    </row>
    <row r="47" spans="2:14" ht="12.95" customHeight="1" x14ac:dyDescent="0.2">
      <c r="B47" s="40" t="s">
        <v>58</v>
      </c>
      <c r="C47" s="128">
        <v>23.8</v>
      </c>
      <c r="D47" s="111">
        <v>23.8</v>
      </c>
      <c r="E47" s="111">
        <v>24</v>
      </c>
      <c r="F47" s="96">
        <v>23.8</v>
      </c>
      <c r="G47" s="113">
        <v>23.8</v>
      </c>
      <c r="H47" s="12">
        <v>25.5</v>
      </c>
      <c r="I47" s="44">
        <v>23.4</v>
      </c>
      <c r="J47" s="12">
        <v>23.4</v>
      </c>
      <c r="K47" s="12">
        <v>20.5</v>
      </c>
      <c r="L47" s="44">
        <v>19.8</v>
      </c>
      <c r="M47" s="12">
        <v>19.8</v>
      </c>
      <c r="N47" s="12">
        <v>20.2</v>
      </c>
    </row>
    <row r="48" spans="2:14" ht="12.95" customHeight="1" x14ac:dyDescent="0.2">
      <c r="B48" s="40" t="s">
        <v>86</v>
      </c>
      <c r="C48" s="129">
        <v>5.4</v>
      </c>
      <c r="D48" s="12">
        <v>5.4</v>
      </c>
      <c r="E48" s="12">
        <v>5</v>
      </c>
      <c r="F48" s="107">
        <v>5</v>
      </c>
      <c r="G48" s="12">
        <v>5</v>
      </c>
      <c r="H48" s="12">
        <v>5</v>
      </c>
      <c r="I48" s="44">
        <v>4.9000000000000004</v>
      </c>
      <c r="J48" s="12">
        <v>4.9000000000000004</v>
      </c>
      <c r="K48" s="12">
        <v>4.5</v>
      </c>
      <c r="L48" s="44">
        <v>4.5999999999999996</v>
      </c>
      <c r="M48" s="12">
        <v>4.5999999999999996</v>
      </c>
      <c r="N48" s="12">
        <v>4.8</v>
      </c>
    </row>
    <row r="49" spans="2:14" ht="12.95" customHeight="1" x14ac:dyDescent="0.2">
      <c r="B49" s="28"/>
      <c r="C49" s="86"/>
      <c r="D49" s="28"/>
      <c r="E49" s="109"/>
      <c r="F49" s="119"/>
      <c r="G49" s="109"/>
      <c r="H49" s="14"/>
      <c r="I49" s="47"/>
      <c r="J49" s="14"/>
      <c r="K49" s="14"/>
      <c r="L49" s="47"/>
      <c r="M49" s="14"/>
      <c r="N49" s="14"/>
    </row>
    <row r="50" spans="2:14" ht="12.95" customHeight="1" x14ac:dyDescent="0.2">
      <c r="B50" s="27" t="s">
        <v>46</v>
      </c>
      <c r="C50" s="85"/>
      <c r="D50" s="27"/>
      <c r="E50" s="27"/>
      <c r="F50" s="46"/>
      <c r="G50" s="27"/>
      <c r="H50" s="4"/>
      <c r="I50" s="46"/>
      <c r="J50" s="4"/>
      <c r="K50" s="4"/>
      <c r="L50" s="46"/>
      <c r="M50" s="4"/>
      <c r="N50" s="4"/>
    </row>
    <row r="51" spans="2:14" ht="12.95" customHeight="1" x14ac:dyDescent="0.2">
      <c r="B51" s="23" t="s">
        <v>31</v>
      </c>
      <c r="C51" s="81">
        <v>63.4</v>
      </c>
      <c r="D51" s="98">
        <v>63.4</v>
      </c>
      <c r="E51" s="98">
        <v>62.3</v>
      </c>
      <c r="F51" s="96">
        <v>56.4</v>
      </c>
      <c r="G51" s="113">
        <v>56.4</v>
      </c>
      <c r="H51" s="12">
        <v>46.8</v>
      </c>
      <c r="I51" s="44">
        <v>48</v>
      </c>
      <c r="J51" s="12">
        <v>48</v>
      </c>
      <c r="K51" s="12">
        <v>47.5</v>
      </c>
      <c r="L51" s="44">
        <v>43.6</v>
      </c>
      <c r="M51" s="12">
        <v>43.6</v>
      </c>
      <c r="N51" s="12">
        <v>44</v>
      </c>
    </row>
    <row r="52" spans="2:14" ht="12.95" customHeight="1" x14ac:dyDescent="0.2">
      <c r="B52" s="23" t="s">
        <v>32</v>
      </c>
      <c r="C52" s="81">
        <v>60.3</v>
      </c>
      <c r="D52" s="98">
        <v>61.2</v>
      </c>
      <c r="E52" s="98">
        <v>59.6</v>
      </c>
      <c r="F52" s="96">
        <v>64.900000000000006</v>
      </c>
      <c r="G52" s="113">
        <v>65.7</v>
      </c>
      <c r="H52" s="12">
        <v>64.2</v>
      </c>
      <c r="I52" s="44">
        <v>63.5</v>
      </c>
      <c r="J52" s="12">
        <v>66</v>
      </c>
      <c r="K52" s="12">
        <v>61</v>
      </c>
      <c r="L52" s="44">
        <v>68.7</v>
      </c>
      <c r="M52" s="12">
        <v>68.400000000000006</v>
      </c>
      <c r="N52" s="12">
        <v>69</v>
      </c>
    </row>
    <row r="53" spans="2:14" ht="12.95" customHeight="1" x14ac:dyDescent="0.2">
      <c r="B53" s="23" t="s">
        <v>33</v>
      </c>
      <c r="C53" s="81">
        <v>79.5</v>
      </c>
      <c r="D53" s="98">
        <v>80.900000000000006</v>
      </c>
      <c r="E53" s="98">
        <v>78.2</v>
      </c>
      <c r="F53" s="96">
        <v>78.400000000000006</v>
      </c>
      <c r="G53" s="113">
        <v>84.7</v>
      </c>
      <c r="H53" s="12">
        <v>72.8</v>
      </c>
      <c r="I53" s="44">
        <v>69.099999999999994</v>
      </c>
      <c r="J53" s="12">
        <v>68.599999999999994</v>
      </c>
      <c r="K53" s="12">
        <v>69.599999999999994</v>
      </c>
      <c r="L53" s="44">
        <v>74.099999999999994</v>
      </c>
      <c r="M53" s="12">
        <v>73.599999999999994</v>
      </c>
      <c r="N53" s="12">
        <v>74.7</v>
      </c>
    </row>
    <row r="54" spans="2:14" ht="12.95" customHeight="1" x14ac:dyDescent="0.2">
      <c r="B54" s="23" t="s">
        <v>34</v>
      </c>
      <c r="C54" s="81">
        <v>78.5</v>
      </c>
      <c r="D54" s="98">
        <v>80.3</v>
      </c>
      <c r="E54" s="98">
        <v>77</v>
      </c>
      <c r="F54" s="96">
        <v>78</v>
      </c>
      <c r="G54" s="113">
        <v>83.9</v>
      </c>
      <c r="H54" s="12">
        <v>72.8</v>
      </c>
      <c r="I54" s="44">
        <v>68.5</v>
      </c>
      <c r="J54" s="12">
        <v>68.599999999999994</v>
      </c>
      <c r="K54" s="12">
        <v>68.400000000000006</v>
      </c>
      <c r="L54" s="44">
        <v>73.7</v>
      </c>
      <c r="M54" s="12">
        <v>73.400000000000006</v>
      </c>
      <c r="N54" s="12">
        <v>74.099999999999994</v>
      </c>
    </row>
    <row r="55" spans="2:14" ht="12.95" customHeight="1" x14ac:dyDescent="0.2">
      <c r="B55" s="23" t="s">
        <v>35</v>
      </c>
      <c r="C55" s="81">
        <v>52.5</v>
      </c>
      <c r="D55" s="136">
        <v>53</v>
      </c>
      <c r="E55" s="98">
        <v>52.1</v>
      </c>
      <c r="F55" s="96">
        <v>51</v>
      </c>
      <c r="G55" s="137">
        <v>55</v>
      </c>
      <c r="H55" s="12">
        <v>47.5</v>
      </c>
      <c r="I55" s="44">
        <v>47.8</v>
      </c>
      <c r="J55" s="12">
        <v>46.8</v>
      </c>
      <c r="K55" s="12">
        <v>48.9</v>
      </c>
      <c r="L55" s="44">
        <v>50.6</v>
      </c>
      <c r="M55" s="12">
        <v>50.7</v>
      </c>
      <c r="N55" s="12">
        <v>50.4</v>
      </c>
    </row>
    <row r="56" spans="2:14" ht="12.95" customHeight="1" x14ac:dyDescent="0.2">
      <c r="B56" s="23" t="s">
        <v>36</v>
      </c>
      <c r="C56" s="81">
        <v>18.3</v>
      </c>
      <c r="D56" s="98">
        <v>22.5</v>
      </c>
      <c r="E56" s="98">
        <v>15.1</v>
      </c>
      <c r="F56" s="96">
        <v>14</v>
      </c>
      <c r="G56" s="113">
        <v>9.8000000000000007</v>
      </c>
      <c r="H56" s="12">
        <v>16.100000000000001</v>
      </c>
      <c r="I56" s="44">
        <v>17.899999999999999</v>
      </c>
      <c r="J56" s="12">
        <v>17.899999999999999</v>
      </c>
      <c r="K56" s="12">
        <v>17.8</v>
      </c>
      <c r="L56" s="44">
        <v>19.2</v>
      </c>
      <c r="M56" s="12">
        <v>21</v>
      </c>
      <c r="N56" s="12">
        <v>17.3</v>
      </c>
    </row>
    <row r="57" spans="2:14" ht="12.95" customHeight="1" x14ac:dyDescent="0.2">
      <c r="B57" s="23" t="s">
        <v>37</v>
      </c>
      <c r="C57" s="81">
        <v>10.5</v>
      </c>
      <c r="D57" s="98">
        <v>8.5</v>
      </c>
      <c r="E57" s="98">
        <v>12.5</v>
      </c>
      <c r="F57" s="96">
        <v>11.2</v>
      </c>
      <c r="G57" s="113">
        <v>7.8</v>
      </c>
      <c r="H57" s="12">
        <v>14.6</v>
      </c>
      <c r="I57" s="44">
        <v>18.8</v>
      </c>
      <c r="J57" s="12">
        <v>19</v>
      </c>
      <c r="K57" s="12">
        <v>18.7</v>
      </c>
      <c r="L57" s="44">
        <v>13.3</v>
      </c>
      <c r="M57" s="12">
        <v>13.3</v>
      </c>
      <c r="N57" s="12">
        <v>13.4</v>
      </c>
    </row>
    <row r="58" spans="2:14" ht="12.95" customHeight="1" x14ac:dyDescent="0.2">
      <c r="B58" s="23" t="s">
        <v>64</v>
      </c>
      <c r="C58" s="81">
        <v>14.8</v>
      </c>
      <c r="D58" s="136">
        <v>12</v>
      </c>
      <c r="E58" s="98">
        <v>17.8</v>
      </c>
      <c r="F58" s="96">
        <v>15.5</v>
      </c>
      <c r="G58" s="113">
        <v>11</v>
      </c>
      <c r="H58" s="12">
        <v>19.7</v>
      </c>
      <c r="I58" s="44">
        <v>25.9</v>
      </c>
      <c r="J58" s="12">
        <v>26</v>
      </c>
      <c r="K58" s="12">
        <v>25.9</v>
      </c>
      <c r="L58" s="44">
        <v>19.600000000000001</v>
      </c>
      <c r="M58" s="12">
        <v>19.100000000000001</v>
      </c>
      <c r="N58" s="12">
        <v>20</v>
      </c>
    </row>
    <row r="59" spans="2:14" ht="12.95" customHeight="1" x14ac:dyDescent="0.2">
      <c r="B59" s="23" t="s">
        <v>65</v>
      </c>
      <c r="C59" s="81">
        <v>18.7</v>
      </c>
      <c r="D59" s="98">
        <v>18.3</v>
      </c>
      <c r="E59" s="98">
        <v>22.8</v>
      </c>
      <c r="F59" s="96">
        <v>20.399999999999999</v>
      </c>
      <c r="G59" s="113">
        <v>14.2</v>
      </c>
      <c r="H59" s="12">
        <v>26.2</v>
      </c>
      <c r="I59" s="44">
        <v>34</v>
      </c>
      <c r="J59" s="12">
        <v>35</v>
      </c>
      <c r="K59" s="12">
        <v>33.1</v>
      </c>
      <c r="L59" s="44">
        <v>24.8</v>
      </c>
      <c r="M59" s="12">
        <v>24.2</v>
      </c>
      <c r="N59" s="12">
        <v>25.3</v>
      </c>
    </row>
    <row r="60" spans="2:14" ht="12.95" customHeight="1" x14ac:dyDescent="0.2">
      <c r="B60" s="32"/>
      <c r="C60" s="56"/>
      <c r="D60" s="32"/>
      <c r="E60" s="32"/>
      <c r="F60" s="48"/>
      <c r="G60" s="32"/>
      <c r="H60" s="33"/>
      <c r="I60" s="48"/>
      <c r="J60" s="33"/>
      <c r="K60" s="33"/>
      <c r="L60" s="48"/>
      <c r="M60" s="33"/>
      <c r="N60" s="33"/>
    </row>
    <row r="61" spans="2:14" ht="12.95" customHeight="1" x14ac:dyDescent="0.2">
      <c r="B61" s="27" t="s">
        <v>38</v>
      </c>
      <c r="C61" s="85"/>
      <c r="D61" s="27"/>
      <c r="E61" s="27"/>
      <c r="F61" s="46"/>
      <c r="G61" s="27"/>
      <c r="H61" s="4"/>
      <c r="I61" s="46"/>
      <c r="J61" s="4"/>
      <c r="K61" s="4"/>
      <c r="L61" s="46"/>
      <c r="M61" s="4"/>
      <c r="N61" s="4"/>
    </row>
    <row r="62" spans="2:14" ht="12.95" customHeight="1" x14ac:dyDescent="0.2">
      <c r="B62" s="23" t="s">
        <v>39</v>
      </c>
      <c r="C62" s="133">
        <v>54.5</v>
      </c>
      <c r="D62" s="122">
        <v>54.5</v>
      </c>
      <c r="E62" s="122">
        <v>56.7</v>
      </c>
      <c r="F62" s="120">
        <v>61.3</v>
      </c>
      <c r="G62" s="123">
        <v>61.3</v>
      </c>
      <c r="H62" s="34">
        <v>67.099999999999994</v>
      </c>
      <c r="I62" s="49">
        <v>79.900000000000006</v>
      </c>
      <c r="J62" s="34">
        <v>79.900000000000006</v>
      </c>
      <c r="K62" s="34">
        <v>72.099999999999994</v>
      </c>
      <c r="L62" s="49">
        <v>70.2</v>
      </c>
      <c r="M62" s="34">
        <v>70.2</v>
      </c>
      <c r="N62" s="34">
        <v>66.45</v>
      </c>
    </row>
    <row r="63" spans="2:14" ht="12.95" customHeight="1" x14ac:dyDescent="0.2">
      <c r="B63" s="79" t="s">
        <v>80</v>
      </c>
      <c r="C63" s="127">
        <v>55274471</v>
      </c>
      <c r="D63" s="68">
        <v>55274471</v>
      </c>
      <c r="E63" s="68">
        <v>55814870</v>
      </c>
      <c r="F63" s="121">
        <v>55202760</v>
      </c>
      <c r="G63" s="68">
        <v>55202760</v>
      </c>
      <c r="H63" s="68">
        <v>55754781</v>
      </c>
      <c r="I63" s="67">
        <v>55235116</v>
      </c>
      <c r="J63" s="68">
        <v>55235116</v>
      </c>
      <c r="K63" s="68">
        <v>56117176</v>
      </c>
      <c r="L63" s="67">
        <v>55752302</v>
      </c>
      <c r="M63" s="68">
        <v>55752302</v>
      </c>
      <c r="N63" s="68">
        <v>56066215</v>
      </c>
    </row>
    <row r="64" spans="2:14" ht="12.95" customHeight="1" x14ac:dyDescent="0.2">
      <c r="B64" s="23" t="s">
        <v>40</v>
      </c>
      <c r="C64" s="127">
        <v>55597402</v>
      </c>
      <c r="D64" s="68">
        <v>55444756</v>
      </c>
      <c r="E64" s="68">
        <v>55750049</v>
      </c>
      <c r="F64" s="121">
        <v>55604823</v>
      </c>
      <c r="G64" s="68">
        <v>55604823</v>
      </c>
      <c r="H64" s="68">
        <v>55765783</v>
      </c>
      <c r="I64" s="67">
        <v>55872743</v>
      </c>
      <c r="J64" s="68">
        <v>55555829</v>
      </c>
      <c r="K64" s="68">
        <v>56189656</v>
      </c>
      <c r="L64" s="67">
        <v>55876292</v>
      </c>
      <c r="M64" s="68">
        <v>55855218</v>
      </c>
      <c r="N64" s="68">
        <v>55897367</v>
      </c>
    </row>
    <row r="65" spans="2:14" ht="12.95" customHeight="1" x14ac:dyDescent="0.2">
      <c r="B65" s="40" t="s">
        <v>73</v>
      </c>
      <c r="C65" s="126">
        <v>3012.5</v>
      </c>
      <c r="D65" s="66">
        <v>3012.5</v>
      </c>
      <c r="E65" s="66">
        <v>3164.7</v>
      </c>
      <c r="F65" s="103">
        <v>3383.9</v>
      </c>
      <c r="G65" s="66">
        <v>3383.9</v>
      </c>
      <c r="H65" s="66">
        <v>3741.1</v>
      </c>
      <c r="I65" s="65">
        <v>4413.3</v>
      </c>
      <c r="J65" s="66">
        <v>4413.3</v>
      </c>
      <c r="K65" s="66">
        <v>4046</v>
      </c>
      <c r="L65" s="65">
        <v>3913.8</v>
      </c>
      <c r="M65" s="66">
        <v>3913.8</v>
      </c>
      <c r="N65" s="66">
        <v>3725.6</v>
      </c>
    </row>
    <row r="66" spans="2:14" ht="12.95" customHeight="1" x14ac:dyDescent="0.2">
      <c r="B66" s="23" t="s">
        <v>41</v>
      </c>
      <c r="C66" s="81">
        <v>3.86</v>
      </c>
      <c r="D66" s="98">
        <v>1.57</v>
      </c>
      <c r="E66" s="98">
        <v>2.29</v>
      </c>
      <c r="F66" s="120">
        <v>4.13</v>
      </c>
      <c r="G66" s="113">
        <v>1.42</v>
      </c>
      <c r="H66" s="34">
        <v>2.71</v>
      </c>
      <c r="I66" s="49">
        <v>6.69</v>
      </c>
      <c r="J66" s="34">
        <v>3.45</v>
      </c>
      <c r="K66" s="34">
        <v>3.24</v>
      </c>
      <c r="L66" s="49">
        <v>4.34</v>
      </c>
      <c r="M66" s="34">
        <v>2.16</v>
      </c>
      <c r="N66" s="34">
        <v>2.1800000000000002</v>
      </c>
    </row>
    <row r="67" spans="2:14" ht="12.95" customHeight="1" x14ac:dyDescent="0.2">
      <c r="B67" s="23" t="s">
        <v>42</v>
      </c>
      <c r="C67" s="81">
        <v>37.86</v>
      </c>
      <c r="D67" s="98">
        <v>37.86</v>
      </c>
      <c r="E67" s="98">
        <v>35.979999999999997</v>
      </c>
      <c r="F67" s="120">
        <v>36.57</v>
      </c>
      <c r="G67" s="113">
        <v>36.57</v>
      </c>
      <c r="H67" s="34">
        <v>35.619999999999997</v>
      </c>
      <c r="I67" s="49">
        <v>37.46</v>
      </c>
      <c r="J67" s="34">
        <v>37.46</v>
      </c>
      <c r="K67" s="34">
        <v>34.92</v>
      </c>
      <c r="L67" s="49">
        <v>33.93</v>
      </c>
      <c r="M67" s="34">
        <v>33.93</v>
      </c>
      <c r="N67" s="34">
        <v>31.31</v>
      </c>
    </row>
    <row r="68" spans="2:14" ht="12.95" customHeight="1" x14ac:dyDescent="0.2">
      <c r="B68" s="23" t="s">
        <v>43</v>
      </c>
      <c r="C68" s="130">
        <v>26.75</v>
      </c>
      <c r="D68" s="98">
        <v>26.75</v>
      </c>
      <c r="E68" s="122">
        <v>24.8</v>
      </c>
      <c r="F68" s="120">
        <v>25.16</v>
      </c>
      <c r="G68" s="113">
        <v>25.16</v>
      </c>
      <c r="H68" s="34">
        <v>25.97</v>
      </c>
      <c r="I68" s="49">
        <v>27.55</v>
      </c>
      <c r="J68" s="34">
        <v>27.55</v>
      </c>
      <c r="K68" s="34">
        <v>25.03</v>
      </c>
      <c r="L68" s="49">
        <v>23.94</v>
      </c>
      <c r="M68" s="34">
        <v>23.94</v>
      </c>
      <c r="N68" s="34">
        <v>21.31</v>
      </c>
    </row>
    <row r="69" spans="2:14" ht="12.95" customHeight="1" x14ac:dyDescent="0.2">
      <c r="B69" s="23" t="s">
        <v>44</v>
      </c>
      <c r="C69" s="130">
        <v>3</v>
      </c>
      <c r="D69" s="98"/>
      <c r="E69" s="98"/>
      <c r="F69" s="120">
        <v>3</v>
      </c>
      <c r="G69" s="113"/>
      <c r="H69" s="80"/>
      <c r="I69" s="49">
        <v>3</v>
      </c>
      <c r="J69" s="36"/>
      <c r="K69" s="36"/>
      <c r="L69" s="49">
        <v>2.25</v>
      </c>
      <c r="M69" s="36"/>
      <c r="N69" s="36"/>
    </row>
    <row r="70" spans="2:14" ht="12.95" customHeight="1" x14ac:dyDescent="0.2">
      <c r="B70" s="40" t="s">
        <v>77</v>
      </c>
      <c r="C70" s="130">
        <v>5.5</v>
      </c>
      <c r="D70" s="98"/>
      <c r="E70" s="111"/>
      <c r="F70" s="120">
        <v>4.9000000000000004</v>
      </c>
      <c r="G70" s="113"/>
      <c r="H70" s="34"/>
      <c r="I70" s="49">
        <v>3.75</v>
      </c>
      <c r="J70" s="37"/>
      <c r="K70" s="37"/>
      <c r="L70" s="49">
        <v>3.21</v>
      </c>
      <c r="M70" s="37"/>
      <c r="N70" s="37"/>
    </row>
    <row r="71" spans="2:14" ht="12.95" customHeight="1" x14ac:dyDescent="0.2">
      <c r="B71" s="23" t="s">
        <v>45</v>
      </c>
      <c r="C71" s="131">
        <v>78</v>
      </c>
      <c r="D71" s="98"/>
      <c r="E71" s="98"/>
      <c r="F71" s="112">
        <v>73</v>
      </c>
      <c r="G71" s="113"/>
      <c r="H71" s="35"/>
      <c r="I71" s="50">
        <v>45</v>
      </c>
      <c r="J71" s="37"/>
      <c r="K71" s="37"/>
      <c r="L71" s="50">
        <v>52</v>
      </c>
      <c r="M71" s="37"/>
      <c r="N71" s="37"/>
    </row>
    <row r="72" spans="2:14" ht="14.25" customHeight="1" x14ac:dyDescent="0.2"/>
    <row r="73" spans="2:14" ht="14.25" customHeight="1" x14ac:dyDescent="0.2">
      <c r="B73" s="15" t="s">
        <v>66</v>
      </c>
      <c r="H73" s="9"/>
    </row>
    <row r="74" spans="2:14" ht="14.25" customHeight="1" x14ac:dyDescent="0.2">
      <c r="B74" s="38" t="s">
        <v>67</v>
      </c>
      <c r="C74" s="38"/>
      <c r="D74" s="38"/>
      <c r="E74" s="38"/>
      <c r="F74" s="38"/>
      <c r="G74" s="15"/>
      <c r="H74" s="9"/>
    </row>
    <row r="75" spans="2:14" x14ac:dyDescent="0.2">
      <c r="B75" s="38" t="s">
        <v>78</v>
      </c>
      <c r="C75" s="38"/>
      <c r="D75" s="38"/>
      <c r="E75" s="38"/>
      <c r="F75" s="38"/>
      <c r="G75" s="15"/>
      <c r="H75" s="9"/>
      <c r="I75" s="52"/>
      <c r="J75" s="52"/>
      <c r="L75" s="52"/>
      <c r="M75" s="52"/>
    </row>
  </sheetData>
  <pageMargins left="0.16" right="0.16" top="0.16" bottom="0.16" header="0.3" footer="0.3"/>
  <pageSetup paperSize="9" scale="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N68"/>
  <sheetViews>
    <sheetView showGridLines="0" zoomScale="80" zoomScaleNormal="80" workbookViewId="0">
      <selection activeCell="E49" sqref="E49"/>
    </sheetView>
  </sheetViews>
  <sheetFormatPr defaultColWidth="9" defaultRowHeight="12.75" x14ac:dyDescent="0.2"/>
  <cols>
    <col min="1" max="1" width="2.125" style="16" customWidth="1"/>
    <col min="2" max="2" width="50.625" style="9" customWidth="1"/>
    <col min="3" max="7" width="10.375" style="9" customWidth="1"/>
    <col min="8" max="8" width="10.375" style="10" customWidth="1"/>
    <col min="9" max="14" width="10.375" style="9" customWidth="1"/>
    <col min="15" max="16360" width="9" style="16"/>
    <col min="16361" max="16361" width="9" style="16" customWidth="1"/>
    <col min="16362" max="16384" width="9" style="16"/>
  </cols>
  <sheetData>
    <row r="1" spans="2:14" ht="12.95" customHeight="1" x14ac:dyDescent="0.2">
      <c r="G1" s="76"/>
    </row>
    <row r="2" spans="2:14" ht="26.1" customHeight="1" x14ac:dyDescent="0.2">
      <c r="B2" s="87" t="s">
        <v>9</v>
      </c>
      <c r="C2" s="77">
        <v>2023</v>
      </c>
      <c r="D2" s="89" t="s">
        <v>81</v>
      </c>
      <c r="E2" s="91" t="s">
        <v>82</v>
      </c>
      <c r="F2" s="88">
        <v>2022</v>
      </c>
      <c r="G2" s="89" t="s">
        <v>79</v>
      </c>
      <c r="H2" s="91" t="s">
        <v>76</v>
      </c>
      <c r="I2" s="88">
        <v>2021</v>
      </c>
      <c r="J2" s="89" t="s">
        <v>63</v>
      </c>
      <c r="K2" s="89" t="s">
        <v>62</v>
      </c>
      <c r="L2" s="88">
        <v>2020</v>
      </c>
      <c r="M2" s="89" t="s">
        <v>60</v>
      </c>
      <c r="N2" s="89" t="s">
        <v>47</v>
      </c>
    </row>
    <row r="3" spans="2:14" ht="12.95" customHeight="1" x14ac:dyDescent="0.2">
      <c r="B3" s="17"/>
      <c r="C3" s="94"/>
      <c r="D3" s="17"/>
      <c r="E3" s="17"/>
      <c r="F3" s="1"/>
      <c r="G3" s="17"/>
      <c r="H3" s="51"/>
      <c r="I3" s="1"/>
      <c r="J3" s="18"/>
      <c r="K3" s="18"/>
      <c r="L3" s="1"/>
      <c r="M3" s="18"/>
      <c r="N3" s="18"/>
    </row>
    <row r="4" spans="2:14" ht="12.95" customHeight="1" x14ac:dyDescent="0.2">
      <c r="B4" s="2" t="s">
        <v>74</v>
      </c>
      <c r="C4" s="90"/>
      <c r="D4" s="2"/>
      <c r="E4" s="2"/>
      <c r="F4" s="3"/>
      <c r="G4" s="2"/>
      <c r="H4" s="4"/>
      <c r="I4" s="3"/>
      <c r="J4" s="4"/>
      <c r="K4" s="4"/>
      <c r="L4" s="3"/>
      <c r="M4" s="4"/>
      <c r="N4" s="4"/>
    </row>
    <row r="5" spans="2:14" ht="12.95" customHeight="1" x14ac:dyDescent="0.2">
      <c r="B5" s="5" t="s">
        <v>54</v>
      </c>
      <c r="C5" s="128">
        <v>1.8</v>
      </c>
      <c r="D5" s="132">
        <v>1</v>
      </c>
      <c r="E5" s="111">
        <v>0.8</v>
      </c>
      <c r="F5" s="96">
        <v>0.3</v>
      </c>
      <c r="G5" s="113">
        <v>0.4</v>
      </c>
      <c r="H5" s="12">
        <v>-0.1</v>
      </c>
      <c r="I5" s="44">
        <v>-0.3</v>
      </c>
      <c r="J5" s="12">
        <v>-0.4</v>
      </c>
      <c r="K5" s="12">
        <v>0.1</v>
      </c>
      <c r="L5" s="44">
        <v>1.2</v>
      </c>
      <c r="M5" s="12">
        <v>0.3</v>
      </c>
      <c r="N5" s="12">
        <v>0.9</v>
      </c>
    </row>
    <row r="6" spans="2:14" ht="12.95" customHeight="1" x14ac:dyDescent="0.2">
      <c r="B6" s="5" t="s">
        <v>16</v>
      </c>
      <c r="C6" s="128">
        <v>382.1</v>
      </c>
      <c r="D6" s="132">
        <v>179.90000000000003</v>
      </c>
      <c r="E6" s="111">
        <v>202.2</v>
      </c>
      <c r="F6" s="96">
        <v>457.6</v>
      </c>
      <c r="G6" s="113">
        <v>209.90000000000003</v>
      </c>
      <c r="H6" s="12">
        <v>247.7</v>
      </c>
      <c r="I6" s="44">
        <v>592.6</v>
      </c>
      <c r="J6" s="12">
        <v>303.60000000000002</v>
      </c>
      <c r="K6" s="12">
        <v>289</v>
      </c>
      <c r="L6" s="44">
        <v>511.9</v>
      </c>
      <c r="M6" s="12">
        <v>265.3</v>
      </c>
      <c r="N6" s="12">
        <v>246.6</v>
      </c>
    </row>
    <row r="7" spans="2:14" ht="12.95" customHeight="1" x14ac:dyDescent="0.2">
      <c r="B7" s="19" t="s">
        <v>61</v>
      </c>
      <c r="C7" s="128">
        <v>0.2</v>
      </c>
      <c r="D7" s="132">
        <v>0.30000000000000004</v>
      </c>
      <c r="E7" s="98">
        <v>-0.1</v>
      </c>
      <c r="F7" s="96">
        <v>-1.2</v>
      </c>
      <c r="G7" s="113">
        <v>-0.7</v>
      </c>
      <c r="H7" s="12">
        <v>-0.5</v>
      </c>
      <c r="I7" s="44">
        <v>1.8</v>
      </c>
      <c r="J7" s="12">
        <v>0.3</v>
      </c>
      <c r="K7" s="12">
        <v>1.5</v>
      </c>
      <c r="L7" s="44">
        <v>1.6</v>
      </c>
      <c r="M7" s="12">
        <v>0.6</v>
      </c>
      <c r="N7" s="12">
        <v>1</v>
      </c>
    </row>
    <row r="8" spans="2:14" ht="12.95" customHeight="1" x14ac:dyDescent="0.2">
      <c r="B8" s="20" t="s">
        <v>0</v>
      </c>
      <c r="C8" s="128">
        <v>384.1</v>
      </c>
      <c r="D8" s="132">
        <v>181.10000000000002</v>
      </c>
      <c r="E8" s="98">
        <v>203</v>
      </c>
      <c r="F8" s="96">
        <v>456.6</v>
      </c>
      <c r="G8" s="113">
        <v>209.50000000000003</v>
      </c>
      <c r="H8" s="12">
        <v>247.1</v>
      </c>
      <c r="I8" s="44">
        <v>594.1</v>
      </c>
      <c r="J8" s="12">
        <v>303.60000000000002</v>
      </c>
      <c r="K8" s="12">
        <v>290.5</v>
      </c>
      <c r="L8" s="44">
        <v>514.6</v>
      </c>
      <c r="M8" s="12">
        <v>266.2</v>
      </c>
      <c r="N8" s="12">
        <v>248.5</v>
      </c>
    </row>
    <row r="9" spans="2:14" ht="12.95" customHeight="1" x14ac:dyDescent="0.2">
      <c r="B9" s="19" t="s">
        <v>1</v>
      </c>
      <c r="C9" s="128">
        <v>61.1</v>
      </c>
      <c r="D9" s="132">
        <v>26</v>
      </c>
      <c r="E9" s="98">
        <v>35.1</v>
      </c>
      <c r="F9" s="96">
        <v>66.3</v>
      </c>
      <c r="G9" s="113">
        <v>32.4</v>
      </c>
      <c r="H9" s="12">
        <v>33.9</v>
      </c>
      <c r="I9" s="44">
        <v>82.3</v>
      </c>
      <c r="J9" s="12">
        <v>43.4</v>
      </c>
      <c r="K9" s="12">
        <v>38.9</v>
      </c>
      <c r="L9" s="44">
        <v>78.7</v>
      </c>
      <c r="M9" s="12">
        <v>40.1</v>
      </c>
      <c r="N9" s="12">
        <v>38.6</v>
      </c>
    </row>
    <row r="10" spans="2:14" ht="12.95" customHeight="1" x14ac:dyDescent="0.2">
      <c r="B10" s="19" t="s">
        <v>2</v>
      </c>
      <c r="C10" s="128">
        <v>18.7</v>
      </c>
      <c r="D10" s="132">
        <v>8.9</v>
      </c>
      <c r="E10" s="98">
        <v>9.7999999999999989</v>
      </c>
      <c r="F10" s="96">
        <v>22.9</v>
      </c>
      <c r="G10" s="113">
        <v>12</v>
      </c>
      <c r="H10" s="12">
        <f>10.6+0.4</f>
        <v>11</v>
      </c>
      <c r="I10" s="44">
        <v>12.4</v>
      </c>
      <c r="J10" s="12">
        <v>7.1</v>
      </c>
      <c r="K10" s="12">
        <v>5.3</v>
      </c>
      <c r="L10" s="44">
        <v>16.700000000000003</v>
      </c>
      <c r="M10" s="12">
        <v>8</v>
      </c>
      <c r="N10" s="12">
        <v>8.6999999999999993</v>
      </c>
    </row>
    <row r="11" spans="2:14" ht="12.95" customHeight="1" x14ac:dyDescent="0.2">
      <c r="B11" s="143" t="s">
        <v>87</v>
      </c>
      <c r="C11" s="128">
        <v>0.7</v>
      </c>
      <c r="D11" s="132">
        <v>0.6</v>
      </c>
      <c r="E11" s="111">
        <v>0.1</v>
      </c>
      <c r="F11" s="96">
        <v>0.6</v>
      </c>
      <c r="G11" s="113">
        <v>0.3</v>
      </c>
      <c r="H11" s="12">
        <v>0.4</v>
      </c>
      <c r="I11" s="44">
        <v>0</v>
      </c>
      <c r="J11" s="12">
        <v>0</v>
      </c>
      <c r="K11" s="12">
        <v>0</v>
      </c>
      <c r="L11" s="44">
        <v>0.1</v>
      </c>
      <c r="M11" s="12">
        <v>0.1</v>
      </c>
      <c r="N11" s="12">
        <v>0</v>
      </c>
    </row>
    <row r="12" spans="2:14" ht="12.95" customHeight="1" x14ac:dyDescent="0.2">
      <c r="B12" s="19" t="s">
        <v>3</v>
      </c>
      <c r="C12" s="128">
        <v>3.1</v>
      </c>
      <c r="D12" s="132">
        <v>1.6</v>
      </c>
      <c r="E12" s="98">
        <v>1.5</v>
      </c>
      <c r="F12" s="96">
        <v>3</v>
      </c>
      <c r="G12" s="113">
        <v>1.5</v>
      </c>
      <c r="H12" s="12">
        <v>1.5</v>
      </c>
      <c r="I12" s="44">
        <v>3.9</v>
      </c>
      <c r="J12" s="12">
        <v>1.8</v>
      </c>
      <c r="K12" s="12">
        <v>2.1</v>
      </c>
      <c r="L12" s="44">
        <v>4.0999999999999996</v>
      </c>
      <c r="M12" s="12">
        <v>2.1</v>
      </c>
      <c r="N12" s="12">
        <v>2</v>
      </c>
    </row>
    <row r="13" spans="2:14" ht="12.95" customHeight="1" x14ac:dyDescent="0.2">
      <c r="B13" s="20" t="s">
        <v>4</v>
      </c>
      <c r="C13" s="128">
        <v>82.9</v>
      </c>
      <c r="D13" s="132">
        <v>36.500000000000007</v>
      </c>
      <c r="E13" s="98">
        <v>46.4</v>
      </c>
      <c r="F13" s="96">
        <v>92.199999999999989</v>
      </c>
      <c r="G13" s="113">
        <v>45.8</v>
      </c>
      <c r="H13" s="12">
        <v>46.4</v>
      </c>
      <c r="I13" s="44">
        <v>98.7</v>
      </c>
      <c r="J13" s="12">
        <v>52.5</v>
      </c>
      <c r="K13" s="12">
        <v>46.2</v>
      </c>
      <c r="L13" s="44">
        <v>99.4</v>
      </c>
      <c r="M13" s="12">
        <v>50.2</v>
      </c>
      <c r="N13" s="12">
        <v>49.3</v>
      </c>
    </row>
    <row r="14" spans="2:14" ht="12.95" customHeight="1" x14ac:dyDescent="0.2">
      <c r="B14" s="11" t="s">
        <v>5</v>
      </c>
      <c r="C14" s="128">
        <v>301.3</v>
      </c>
      <c r="D14" s="132">
        <v>144.70000000000002</v>
      </c>
      <c r="E14" s="98">
        <v>156.6</v>
      </c>
      <c r="F14" s="96">
        <v>364.4</v>
      </c>
      <c r="G14" s="113">
        <v>163.69999999999999</v>
      </c>
      <c r="H14" s="12">
        <v>200.7</v>
      </c>
      <c r="I14" s="44">
        <v>495.4</v>
      </c>
      <c r="J14" s="12">
        <v>251.1</v>
      </c>
      <c r="K14" s="12">
        <v>244.3</v>
      </c>
      <c r="L14" s="44">
        <v>415.2</v>
      </c>
      <c r="M14" s="12">
        <v>216</v>
      </c>
      <c r="N14" s="12">
        <v>199.2</v>
      </c>
    </row>
    <row r="15" spans="2:14" ht="12.95" customHeight="1" x14ac:dyDescent="0.2">
      <c r="B15" s="13"/>
      <c r="C15" s="138"/>
      <c r="D15" s="109"/>
      <c r="E15" s="109"/>
      <c r="F15" s="114"/>
      <c r="G15" s="109"/>
      <c r="H15" s="25"/>
      <c r="I15" s="8"/>
      <c r="J15" s="25"/>
      <c r="K15" s="14"/>
      <c r="L15" s="8"/>
      <c r="M15" s="14"/>
      <c r="N15" s="14"/>
    </row>
    <row r="16" spans="2:14" ht="12.95" customHeight="1" x14ac:dyDescent="0.2">
      <c r="B16" s="22" t="s">
        <v>84</v>
      </c>
      <c r="C16" s="139"/>
      <c r="D16" s="101"/>
      <c r="E16" s="101"/>
      <c r="F16" s="115"/>
      <c r="G16" s="101"/>
      <c r="H16" s="53"/>
      <c r="I16" s="3"/>
      <c r="J16" s="58"/>
      <c r="K16" s="4"/>
      <c r="L16" s="3"/>
      <c r="M16" s="4"/>
      <c r="N16" s="4"/>
    </row>
    <row r="17" spans="2:14" ht="12.95" customHeight="1" x14ac:dyDescent="0.2">
      <c r="B17" s="23" t="s">
        <v>10</v>
      </c>
      <c r="C17" s="128">
        <v>103.3</v>
      </c>
      <c r="D17" s="132">
        <v>103.3</v>
      </c>
      <c r="E17" s="98">
        <v>108.7</v>
      </c>
      <c r="F17" s="96">
        <v>107.2</v>
      </c>
      <c r="G17" s="113">
        <v>107.2</v>
      </c>
      <c r="H17" s="12">
        <v>118.3</v>
      </c>
      <c r="I17" s="44">
        <v>142.9</v>
      </c>
      <c r="J17" s="12">
        <v>142.9</v>
      </c>
      <c r="K17" s="12">
        <v>147.6</v>
      </c>
      <c r="L17" s="44">
        <v>134.6</v>
      </c>
      <c r="M17" s="12">
        <v>134.6</v>
      </c>
      <c r="N17" s="12">
        <v>119.7</v>
      </c>
    </row>
    <row r="18" spans="2:14" ht="12.95" customHeight="1" x14ac:dyDescent="0.2">
      <c r="B18" s="11" t="s">
        <v>11</v>
      </c>
      <c r="C18" s="128">
        <v>107.1</v>
      </c>
      <c r="D18" s="132">
        <v>105.2</v>
      </c>
      <c r="E18" s="98">
        <v>109.1</v>
      </c>
      <c r="F18" s="96">
        <v>122.6</v>
      </c>
      <c r="G18" s="113">
        <v>112.7</v>
      </c>
      <c r="H18" s="12">
        <v>131.69999999999999</v>
      </c>
      <c r="I18" s="44">
        <v>142</v>
      </c>
      <c r="J18" s="12">
        <v>144.80000000000001</v>
      </c>
      <c r="K18" s="12">
        <v>139.6</v>
      </c>
      <c r="L18" s="44">
        <v>122.8</v>
      </c>
      <c r="M18" s="12">
        <v>127</v>
      </c>
      <c r="N18" s="12">
        <v>118.1</v>
      </c>
    </row>
    <row r="19" spans="2:14" ht="12.95" customHeight="1" x14ac:dyDescent="0.2">
      <c r="B19" s="11" t="s">
        <v>12</v>
      </c>
      <c r="C19" s="128">
        <v>-7.6</v>
      </c>
      <c r="D19" s="132">
        <v>-4.5999999999999996</v>
      </c>
      <c r="E19" s="98">
        <v>-3</v>
      </c>
      <c r="F19" s="96">
        <v>-10.6</v>
      </c>
      <c r="G19" s="113">
        <v>-6.6</v>
      </c>
      <c r="H19" s="12">
        <v>-4</v>
      </c>
      <c r="I19" s="44">
        <v>1.9</v>
      </c>
      <c r="J19" s="12">
        <v>-1</v>
      </c>
      <c r="K19" s="12">
        <v>2.9</v>
      </c>
      <c r="L19" s="44">
        <v>9.5</v>
      </c>
      <c r="M19" s="12">
        <v>2.7</v>
      </c>
      <c r="N19" s="12">
        <v>6.8</v>
      </c>
    </row>
    <row r="20" spans="2:14" ht="12.95" customHeight="1" x14ac:dyDescent="0.2">
      <c r="B20" s="21"/>
      <c r="C20" s="140"/>
      <c r="D20" s="99"/>
      <c r="E20" s="99"/>
      <c r="F20" s="114"/>
      <c r="G20" s="99"/>
      <c r="H20" s="25"/>
      <c r="I20" s="8"/>
      <c r="J20" s="25"/>
      <c r="K20" s="14"/>
      <c r="L20" s="8"/>
      <c r="M20" s="14"/>
      <c r="N20" s="14"/>
    </row>
    <row r="21" spans="2:14" ht="12.95" customHeight="1" x14ac:dyDescent="0.2">
      <c r="B21" s="22" t="s">
        <v>8</v>
      </c>
      <c r="C21" s="139"/>
      <c r="D21" s="101"/>
      <c r="E21" s="101"/>
      <c r="F21" s="115"/>
      <c r="G21" s="101"/>
      <c r="H21" s="54"/>
      <c r="I21" s="3"/>
      <c r="J21" s="26"/>
      <c r="K21" s="4"/>
      <c r="L21" s="3"/>
      <c r="M21" s="4"/>
      <c r="N21" s="4"/>
    </row>
    <row r="22" spans="2:14" ht="12.95" customHeight="1" x14ac:dyDescent="0.2">
      <c r="B22" s="11" t="s">
        <v>6</v>
      </c>
      <c r="C22" s="128">
        <v>179</v>
      </c>
      <c r="D22" s="132">
        <v>179</v>
      </c>
      <c r="E22" s="98">
        <v>190.7</v>
      </c>
      <c r="F22" s="96">
        <v>193.2</v>
      </c>
      <c r="G22" s="113">
        <v>193.2</v>
      </c>
      <c r="H22" s="12">
        <v>198.9</v>
      </c>
      <c r="I22" s="44">
        <v>180.8</v>
      </c>
      <c r="J22" s="12">
        <v>180.8</v>
      </c>
      <c r="K22" s="12">
        <v>174.8</v>
      </c>
      <c r="L22" s="44">
        <v>175.8</v>
      </c>
      <c r="M22" s="12">
        <v>175.8</v>
      </c>
      <c r="N22" s="12">
        <v>168.8</v>
      </c>
    </row>
    <row r="23" spans="2:14" ht="12.95" customHeight="1" x14ac:dyDescent="0.2">
      <c r="B23" s="13"/>
      <c r="C23" s="138"/>
      <c r="D23" s="109"/>
      <c r="E23" s="109"/>
      <c r="F23" s="114"/>
      <c r="G23" s="109"/>
      <c r="H23" s="92"/>
      <c r="I23" s="8"/>
      <c r="J23" s="60"/>
      <c r="K23" s="8"/>
      <c r="L23" s="8"/>
      <c r="M23" s="14"/>
      <c r="N23" s="14"/>
    </row>
    <row r="24" spans="2:14" ht="12.95" customHeight="1" x14ac:dyDescent="0.2">
      <c r="B24" s="22" t="s">
        <v>7</v>
      </c>
      <c r="C24" s="139"/>
      <c r="D24" s="101"/>
      <c r="E24" s="22"/>
      <c r="F24" s="22"/>
      <c r="G24" s="22"/>
      <c r="H24" s="22"/>
      <c r="I24" s="3"/>
      <c r="J24" s="58"/>
      <c r="K24" s="4"/>
      <c r="L24" s="3"/>
      <c r="M24" s="4"/>
      <c r="N24" s="4"/>
    </row>
    <row r="25" spans="2:14" ht="12.95" customHeight="1" x14ac:dyDescent="0.2">
      <c r="B25" s="7" t="s">
        <v>55</v>
      </c>
      <c r="C25" s="128">
        <v>-7.1</v>
      </c>
      <c r="D25" s="132">
        <v>-8.6</v>
      </c>
      <c r="E25" s="12">
        <v>-5.6</v>
      </c>
      <c r="F25" s="44">
        <v>-7.4</v>
      </c>
      <c r="G25" s="12">
        <v>-11.2</v>
      </c>
      <c r="H25" s="12">
        <v>-5.7</v>
      </c>
      <c r="I25" s="44">
        <v>1.4</v>
      </c>
      <c r="J25" s="12">
        <v>-1.5</v>
      </c>
      <c r="K25" s="12">
        <v>4.3</v>
      </c>
      <c r="L25" s="44">
        <v>7.8</v>
      </c>
      <c r="M25" s="12">
        <v>4.4000000000000004</v>
      </c>
      <c r="N25" s="12">
        <v>11.2</v>
      </c>
    </row>
    <row r="26" spans="2:14" ht="12.95" customHeight="1" x14ac:dyDescent="0.2">
      <c r="B26" s="11" t="s">
        <v>13</v>
      </c>
      <c r="C26" s="131">
        <v>36</v>
      </c>
      <c r="D26" s="141">
        <v>34</v>
      </c>
      <c r="E26" s="35">
        <v>37</v>
      </c>
      <c r="F26" s="50">
        <v>37</v>
      </c>
      <c r="G26" s="35">
        <v>37</v>
      </c>
      <c r="H26" s="35">
        <v>38</v>
      </c>
      <c r="I26" s="50">
        <v>42</v>
      </c>
      <c r="J26" s="35">
        <v>42</v>
      </c>
      <c r="K26" s="35">
        <v>42</v>
      </c>
      <c r="L26" s="50">
        <v>42</v>
      </c>
      <c r="M26" s="35">
        <v>42</v>
      </c>
      <c r="N26" s="35">
        <v>42</v>
      </c>
    </row>
    <row r="27" spans="2:14" ht="12.95" customHeight="1" x14ac:dyDescent="0.2">
      <c r="H27" s="63"/>
      <c r="I27" s="78"/>
      <c r="J27" s="14"/>
      <c r="L27" s="10"/>
      <c r="M27" s="10"/>
      <c r="N27" s="10"/>
    </row>
    <row r="28" spans="2:14" ht="12.95" customHeight="1" x14ac:dyDescent="0.2">
      <c r="B28" s="24" t="s">
        <v>56</v>
      </c>
      <c r="C28" s="24"/>
      <c r="D28" s="24"/>
      <c r="E28" s="24"/>
      <c r="F28" s="24"/>
      <c r="G28" s="24"/>
      <c r="H28" s="8"/>
      <c r="I28" s="78"/>
      <c r="J28" s="14"/>
      <c r="L28" s="10"/>
      <c r="M28" s="10"/>
      <c r="N28" s="10"/>
    </row>
    <row r="29" spans="2:14" ht="12.95" customHeight="1" x14ac:dyDescent="0.2">
      <c r="H29" s="8"/>
      <c r="J29" s="64"/>
      <c r="K29" s="64"/>
    </row>
    <row r="30" spans="2:14" ht="12.95" customHeight="1" x14ac:dyDescent="0.2">
      <c r="H30" s="8"/>
      <c r="J30" s="14"/>
    </row>
    <row r="31" spans="2:14" ht="12.95" customHeight="1" x14ac:dyDescent="0.2">
      <c r="H31" s="8"/>
      <c r="J31" s="14"/>
    </row>
    <row r="32" spans="2:14" ht="12.95" customHeight="1" x14ac:dyDescent="0.2">
      <c r="H32" s="8"/>
      <c r="J32" s="14"/>
    </row>
    <row r="33" spans="8:10" ht="12.95" customHeight="1" x14ac:dyDescent="0.2">
      <c r="H33" s="8"/>
      <c r="J33" s="14"/>
    </row>
    <row r="34" spans="8:10" ht="12.95" customHeight="1" x14ac:dyDescent="0.2">
      <c r="H34" s="8"/>
      <c r="J34" s="14"/>
    </row>
    <row r="35" spans="8:10" ht="12.95" customHeight="1" x14ac:dyDescent="0.2">
      <c r="H35" s="8"/>
      <c r="J35" s="14"/>
    </row>
    <row r="36" spans="8:10" ht="12.95" customHeight="1" x14ac:dyDescent="0.2">
      <c r="H36" s="8"/>
      <c r="J36" s="14"/>
    </row>
    <row r="37" spans="8:10" ht="12.95" customHeight="1" x14ac:dyDescent="0.2">
      <c r="H37" s="8"/>
      <c r="J37" s="14"/>
    </row>
    <row r="38" spans="8:10" ht="12.95" customHeight="1" x14ac:dyDescent="0.2">
      <c r="H38" s="8"/>
      <c r="J38" s="14"/>
    </row>
    <row r="39" spans="8:10" ht="13.15" customHeight="1" x14ac:dyDescent="0.2">
      <c r="H39" s="8"/>
      <c r="J39" s="14"/>
    </row>
    <row r="40" spans="8:10" ht="13.15" customHeight="1" x14ac:dyDescent="0.2">
      <c r="H40" s="8"/>
      <c r="J40" s="14"/>
    </row>
    <row r="41" spans="8:10" ht="13.15" customHeight="1" x14ac:dyDescent="0.2">
      <c r="H41" s="8"/>
      <c r="J41" s="14"/>
    </row>
    <row r="42" spans="8:10" ht="13.15" customHeight="1" x14ac:dyDescent="0.2">
      <c r="H42" s="8"/>
      <c r="J42" s="14"/>
    </row>
    <row r="43" spans="8:10" ht="13.15" customHeight="1" x14ac:dyDescent="0.2">
      <c r="H43" s="8"/>
      <c r="J43" s="14"/>
    </row>
    <row r="44" spans="8:10" ht="13.15" customHeight="1" x14ac:dyDescent="0.2">
      <c r="H44" s="8"/>
      <c r="J44" s="14"/>
    </row>
    <row r="45" spans="8:10" ht="13.15" customHeight="1" x14ac:dyDescent="0.2">
      <c r="H45" s="8"/>
      <c r="J45" s="14"/>
    </row>
    <row r="46" spans="8:10" ht="13.15" customHeight="1" x14ac:dyDescent="0.2">
      <c r="H46" s="8"/>
      <c r="J46" s="14"/>
    </row>
    <row r="47" spans="8:10" ht="13.15" customHeight="1" x14ac:dyDescent="0.2">
      <c r="H47" s="8"/>
      <c r="J47" s="14"/>
    </row>
    <row r="48" spans="8:10" x14ac:dyDescent="0.2">
      <c r="H48" s="8"/>
      <c r="J48" s="14"/>
    </row>
    <row r="49" spans="8:10" x14ac:dyDescent="0.2">
      <c r="H49" s="8"/>
      <c r="J49" s="14"/>
    </row>
    <row r="50" spans="8:10" x14ac:dyDescent="0.2">
      <c r="H50" s="8"/>
      <c r="J50" s="14"/>
    </row>
    <row r="51" spans="8:10" x14ac:dyDescent="0.2">
      <c r="H51" s="8"/>
      <c r="J51" s="14"/>
    </row>
    <row r="52" spans="8:10" x14ac:dyDescent="0.2">
      <c r="H52" s="8"/>
      <c r="J52" s="14"/>
    </row>
    <row r="53" spans="8:10" x14ac:dyDescent="0.2">
      <c r="H53" s="8"/>
      <c r="J53" s="14"/>
    </row>
    <row r="54" spans="8:10" x14ac:dyDescent="0.2">
      <c r="H54" s="8"/>
      <c r="J54" s="14"/>
    </row>
    <row r="55" spans="8:10" x14ac:dyDescent="0.2">
      <c r="H55" s="8"/>
      <c r="J55" s="14"/>
    </row>
    <row r="56" spans="8:10" x14ac:dyDescent="0.2">
      <c r="H56" s="8"/>
      <c r="J56" s="14"/>
    </row>
    <row r="57" spans="8:10" x14ac:dyDescent="0.2">
      <c r="H57" s="8"/>
      <c r="J57" s="14"/>
    </row>
    <row r="58" spans="8:10" x14ac:dyDescent="0.2">
      <c r="H58" s="8"/>
      <c r="J58" s="14"/>
    </row>
    <row r="59" spans="8:10" x14ac:dyDescent="0.2">
      <c r="H59" s="8"/>
      <c r="J59" s="14"/>
    </row>
    <row r="60" spans="8:10" x14ac:dyDescent="0.2">
      <c r="H60" s="8"/>
      <c r="J60" s="14"/>
    </row>
    <row r="61" spans="8:10" x14ac:dyDescent="0.2">
      <c r="H61" s="8"/>
      <c r="J61" s="14"/>
    </row>
    <row r="62" spans="8:10" x14ac:dyDescent="0.2">
      <c r="H62" s="8"/>
      <c r="J62" s="14"/>
    </row>
    <row r="63" spans="8:10" x14ac:dyDescent="0.2">
      <c r="H63" s="8"/>
      <c r="J63" s="14"/>
    </row>
    <row r="64" spans="8:10" x14ac:dyDescent="0.2">
      <c r="H64" s="8"/>
      <c r="J64" s="14"/>
    </row>
    <row r="65" spans="8:10" x14ac:dyDescent="0.2">
      <c r="H65" s="8"/>
      <c r="J65" s="14"/>
    </row>
    <row r="66" spans="8:10" x14ac:dyDescent="0.2">
      <c r="H66" s="8"/>
      <c r="J66" s="14"/>
    </row>
    <row r="67" spans="8:10" x14ac:dyDescent="0.2">
      <c r="H67" s="8"/>
      <c r="J67" s="14"/>
    </row>
    <row r="68" spans="8:10" x14ac:dyDescent="0.2">
      <c r="H68" s="8"/>
      <c r="J68" s="14"/>
    </row>
  </sheetData>
  <pageMargins left="0.7" right="0.7" top="0.75" bottom="0.75" header="0.3" footer="0.3"/>
  <pageSetup paperSize="9" scale="8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B1:WZX69"/>
  <sheetViews>
    <sheetView showGridLines="0" zoomScale="80" zoomScaleNormal="80" workbookViewId="0">
      <selection activeCell="B30" sqref="B30"/>
    </sheetView>
  </sheetViews>
  <sheetFormatPr defaultColWidth="9" defaultRowHeight="12.75" x14ac:dyDescent="0.2"/>
  <cols>
    <col min="1" max="1" width="2.125" style="16" customWidth="1"/>
    <col min="2" max="2" width="50.625" style="9" customWidth="1"/>
    <col min="3" max="7" width="10.375" style="9" customWidth="1"/>
    <col min="8" max="8" width="10.375" style="10" customWidth="1"/>
    <col min="9" max="14" width="10.375" style="9" customWidth="1"/>
    <col min="15" max="16384" width="9" style="16"/>
  </cols>
  <sheetData>
    <row r="1" spans="2:14 16248:16248" ht="12.95" customHeight="1" x14ac:dyDescent="0.2"/>
    <row r="2" spans="2:14 16248:16248" ht="26.1" customHeight="1" x14ac:dyDescent="0.2">
      <c r="B2" s="87" t="s">
        <v>48</v>
      </c>
      <c r="C2" s="77">
        <v>2023</v>
      </c>
      <c r="D2" s="89" t="s">
        <v>81</v>
      </c>
      <c r="E2" s="91" t="s">
        <v>82</v>
      </c>
      <c r="F2" s="88">
        <v>2022</v>
      </c>
      <c r="G2" s="89" t="s">
        <v>79</v>
      </c>
      <c r="H2" s="91" t="s">
        <v>76</v>
      </c>
      <c r="I2" s="88">
        <v>2021</v>
      </c>
      <c r="J2" s="89" t="s">
        <v>63</v>
      </c>
      <c r="K2" s="89" t="s">
        <v>62</v>
      </c>
      <c r="L2" s="88">
        <v>2020</v>
      </c>
      <c r="M2" s="89" t="s">
        <v>60</v>
      </c>
      <c r="N2" s="89" t="s">
        <v>47</v>
      </c>
    </row>
    <row r="3" spans="2:14 16248:16248" ht="12.95" customHeight="1" x14ac:dyDescent="0.2">
      <c r="B3" s="17"/>
      <c r="C3" s="94"/>
      <c r="D3" s="17"/>
      <c r="E3" s="17"/>
      <c r="F3" s="51"/>
      <c r="G3" s="17"/>
      <c r="H3" s="51"/>
      <c r="I3" s="51"/>
      <c r="J3" s="18"/>
      <c r="K3" s="18"/>
      <c r="L3" s="51"/>
      <c r="M3" s="18"/>
      <c r="N3" s="18"/>
    </row>
    <row r="4" spans="2:14 16248:16248" ht="12.95" customHeight="1" x14ac:dyDescent="0.2">
      <c r="B4" s="2" t="s">
        <v>74</v>
      </c>
      <c r="C4" s="90"/>
      <c r="D4" s="2"/>
      <c r="E4" s="2"/>
      <c r="F4" s="4"/>
      <c r="G4" s="2"/>
      <c r="H4" s="4"/>
      <c r="I4" s="4"/>
      <c r="J4" s="4"/>
      <c r="K4" s="4"/>
      <c r="L4" s="4"/>
      <c r="M4" s="4"/>
      <c r="N4" s="4"/>
    </row>
    <row r="5" spans="2:14 16248:16248" ht="12.95" customHeight="1" x14ac:dyDescent="0.2">
      <c r="B5" s="5" t="s">
        <v>54</v>
      </c>
      <c r="C5" s="128">
        <v>202.9</v>
      </c>
      <c r="D5" s="12">
        <v>97.4</v>
      </c>
      <c r="E5" s="12">
        <v>105.5</v>
      </c>
      <c r="F5" s="96">
        <v>116.2</v>
      </c>
      <c r="G5" s="113">
        <v>77.800000000000011</v>
      </c>
      <c r="H5" s="12">
        <v>38.4</v>
      </c>
      <c r="I5" s="44">
        <v>50.9</v>
      </c>
      <c r="J5" s="12">
        <v>22.7</v>
      </c>
      <c r="K5" s="12">
        <v>28.2</v>
      </c>
      <c r="L5" s="44">
        <v>67.599999999999994</v>
      </c>
      <c r="M5" s="12">
        <v>30.7</v>
      </c>
      <c r="N5" s="12">
        <v>36.9</v>
      </c>
      <c r="WZX5" s="61"/>
    </row>
    <row r="6" spans="2:14 16248:16248" ht="12.95" customHeight="1" x14ac:dyDescent="0.2">
      <c r="B6" s="5" t="s">
        <v>16</v>
      </c>
      <c r="C6" s="128">
        <v>445.2</v>
      </c>
      <c r="D6" s="12">
        <v>214.29999999999998</v>
      </c>
      <c r="E6" s="12">
        <v>230.9</v>
      </c>
      <c r="F6" s="96">
        <v>422.3</v>
      </c>
      <c r="G6" s="113">
        <v>205.9</v>
      </c>
      <c r="H6" s="12">
        <v>216.4</v>
      </c>
      <c r="I6" s="44">
        <v>432.1</v>
      </c>
      <c r="J6" s="12">
        <v>218.6</v>
      </c>
      <c r="K6" s="12">
        <v>213.5</v>
      </c>
      <c r="L6" s="44">
        <v>403.2</v>
      </c>
      <c r="M6" s="12">
        <v>204.8</v>
      </c>
      <c r="N6" s="12">
        <v>198.5</v>
      </c>
    </row>
    <row r="7" spans="2:14 16248:16248" ht="12.95" customHeight="1" x14ac:dyDescent="0.2">
      <c r="B7" s="19" t="s">
        <v>61</v>
      </c>
      <c r="C7" s="128">
        <v>98.8</v>
      </c>
      <c r="D7" s="12">
        <v>41.3</v>
      </c>
      <c r="E7" s="12">
        <v>57.5</v>
      </c>
      <c r="F7" s="96">
        <v>107.4</v>
      </c>
      <c r="G7" s="113">
        <v>42</v>
      </c>
      <c r="H7" s="12">
        <v>65.400000000000006</v>
      </c>
      <c r="I7" s="44">
        <v>150.69999999999999</v>
      </c>
      <c r="J7" s="12">
        <v>69</v>
      </c>
      <c r="K7" s="12">
        <v>81.7</v>
      </c>
      <c r="L7" s="44">
        <v>78.8</v>
      </c>
      <c r="M7" s="12">
        <v>38.299999999999997</v>
      </c>
      <c r="N7" s="12">
        <v>40.6</v>
      </c>
    </row>
    <row r="8" spans="2:14 16248:16248" ht="12.95" customHeight="1" x14ac:dyDescent="0.2">
      <c r="B8" s="20" t="s">
        <v>0</v>
      </c>
      <c r="C8" s="128">
        <v>746.9</v>
      </c>
      <c r="D8" s="12">
        <v>352.9</v>
      </c>
      <c r="E8" s="12">
        <v>394</v>
      </c>
      <c r="F8" s="96">
        <v>645.79999999999995</v>
      </c>
      <c r="G8" s="113">
        <v>325.59999999999997</v>
      </c>
      <c r="H8" s="12">
        <v>320.2</v>
      </c>
      <c r="I8" s="44">
        <v>633.70000000000005</v>
      </c>
      <c r="J8" s="12">
        <v>310.3</v>
      </c>
      <c r="K8" s="12">
        <v>323.39999999999998</v>
      </c>
      <c r="L8" s="44">
        <v>549.70000000000005</v>
      </c>
      <c r="M8" s="12">
        <v>273.7</v>
      </c>
      <c r="N8" s="12">
        <v>275.89999999999998</v>
      </c>
    </row>
    <row r="9" spans="2:14 16248:16248" ht="12.95" customHeight="1" x14ac:dyDescent="0.2">
      <c r="B9" s="19" t="s">
        <v>1</v>
      </c>
      <c r="C9" s="128">
        <v>220.9</v>
      </c>
      <c r="D9" s="12">
        <v>112.2</v>
      </c>
      <c r="E9" s="12">
        <v>108.7</v>
      </c>
      <c r="F9" s="96">
        <v>198.9</v>
      </c>
      <c r="G9" s="113">
        <v>107.7</v>
      </c>
      <c r="H9" s="12">
        <v>91.2</v>
      </c>
      <c r="I9" s="44">
        <v>202.7</v>
      </c>
      <c r="J9" s="12">
        <v>107</v>
      </c>
      <c r="K9" s="12">
        <v>95.7</v>
      </c>
      <c r="L9" s="44">
        <v>188.5</v>
      </c>
      <c r="M9" s="12">
        <v>97.4</v>
      </c>
      <c r="N9" s="12">
        <v>91</v>
      </c>
    </row>
    <row r="10" spans="2:14 16248:16248" ht="12.95" customHeight="1" x14ac:dyDescent="0.2">
      <c r="B10" s="19" t="s">
        <v>2</v>
      </c>
      <c r="C10" s="128">
        <v>42.4</v>
      </c>
      <c r="D10" s="12">
        <v>22.8</v>
      </c>
      <c r="E10" s="12">
        <v>19.600000000000001</v>
      </c>
      <c r="F10" s="96">
        <v>34.6</v>
      </c>
      <c r="G10" s="113">
        <v>20.299999999999997</v>
      </c>
      <c r="H10" s="12">
        <f>12+2.3</f>
        <v>14.3</v>
      </c>
      <c r="I10" s="44">
        <v>21.5</v>
      </c>
      <c r="J10" s="12">
        <v>13.2</v>
      </c>
      <c r="K10" s="12">
        <v>8.2999999999999989</v>
      </c>
      <c r="L10" s="44">
        <v>16.599999999999998</v>
      </c>
      <c r="M10" s="12">
        <v>7.8999999999999995</v>
      </c>
      <c r="N10" s="12">
        <v>8.7000000000000011</v>
      </c>
    </row>
    <row r="11" spans="2:14 16248:16248" ht="12.95" customHeight="1" x14ac:dyDescent="0.2">
      <c r="B11" s="143" t="s">
        <v>87</v>
      </c>
      <c r="C11" s="128">
        <v>3.3</v>
      </c>
      <c r="D11" s="12">
        <v>2.1999999999999997</v>
      </c>
      <c r="E11" s="12">
        <v>1.1000000000000001</v>
      </c>
      <c r="F11" s="96">
        <v>3.2</v>
      </c>
      <c r="G11" s="113">
        <v>0.90000000000000036</v>
      </c>
      <c r="H11" s="12">
        <v>2.2999999999999998</v>
      </c>
      <c r="I11" s="44">
        <v>5.2</v>
      </c>
      <c r="J11" s="12">
        <v>3.5</v>
      </c>
      <c r="K11" s="12">
        <v>1.7</v>
      </c>
      <c r="L11" s="44">
        <v>1.4</v>
      </c>
      <c r="M11" s="12">
        <v>0.6</v>
      </c>
      <c r="N11" s="12">
        <v>0.8</v>
      </c>
    </row>
    <row r="12" spans="2:14 16248:16248" ht="12.95" customHeight="1" x14ac:dyDescent="0.2">
      <c r="B12" s="19" t="s">
        <v>3</v>
      </c>
      <c r="C12" s="128">
        <v>11.8</v>
      </c>
      <c r="D12" s="12">
        <v>5.9</v>
      </c>
      <c r="E12" s="12">
        <v>5.9</v>
      </c>
      <c r="F12" s="96">
        <v>9.5</v>
      </c>
      <c r="G12" s="113">
        <v>5.5</v>
      </c>
      <c r="H12" s="12">
        <v>4</v>
      </c>
      <c r="I12" s="44">
        <v>8</v>
      </c>
      <c r="J12" s="12">
        <v>3.6</v>
      </c>
      <c r="K12" s="12">
        <v>4.4000000000000004</v>
      </c>
      <c r="L12" s="44">
        <v>7.7</v>
      </c>
      <c r="M12" s="12">
        <v>3.9</v>
      </c>
      <c r="N12" s="12">
        <v>3.9</v>
      </c>
    </row>
    <row r="13" spans="2:14 16248:16248" ht="12.95" customHeight="1" x14ac:dyDescent="0.2">
      <c r="B13" s="20" t="s">
        <v>4</v>
      </c>
      <c r="C13" s="128">
        <v>275.10000000000002</v>
      </c>
      <c r="D13" s="12">
        <v>140.90000000000003</v>
      </c>
      <c r="E13" s="12">
        <v>134.19999999999999</v>
      </c>
      <c r="F13" s="96">
        <v>243</v>
      </c>
      <c r="G13" s="113">
        <v>133.5</v>
      </c>
      <c r="H13" s="12">
        <v>109.5</v>
      </c>
      <c r="I13" s="44">
        <v>232.3</v>
      </c>
      <c r="J13" s="12">
        <v>123.9</v>
      </c>
      <c r="K13" s="12">
        <v>108.4</v>
      </c>
      <c r="L13" s="44">
        <v>212.8</v>
      </c>
      <c r="M13" s="12">
        <v>109.2</v>
      </c>
      <c r="N13" s="12">
        <v>103.6</v>
      </c>
    </row>
    <row r="14" spans="2:14 16248:16248" ht="12.95" customHeight="1" x14ac:dyDescent="0.2">
      <c r="B14" s="11" t="s">
        <v>5</v>
      </c>
      <c r="C14" s="128">
        <v>471.8</v>
      </c>
      <c r="D14" s="12">
        <v>212</v>
      </c>
      <c r="E14" s="12">
        <v>259.8</v>
      </c>
      <c r="F14" s="96">
        <v>402.9</v>
      </c>
      <c r="G14" s="113">
        <v>192.1</v>
      </c>
      <c r="H14" s="12">
        <v>210.8</v>
      </c>
      <c r="I14" s="44">
        <v>401.5</v>
      </c>
      <c r="J14" s="12">
        <v>186.5</v>
      </c>
      <c r="K14" s="12">
        <v>215</v>
      </c>
      <c r="L14" s="44">
        <v>336.9</v>
      </c>
      <c r="M14" s="12">
        <v>164.5</v>
      </c>
      <c r="N14" s="12">
        <v>172.4</v>
      </c>
    </row>
    <row r="15" spans="2:14 16248:16248" ht="12.95" customHeight="1" x14ac:dyDescent="0.2">
      <c r="B15" s="13"/>
      <c r="C15" s="86"/>
      <c r="D15" s="25"/>
      <c r="E15" s="25"/>
      <c r="F15" s="100"/>
      <c r="G15" s="109"/>
      <c r="H15" s="25"/>
      <c r="I15" s="25"/>
      <c r="J15" s="25"/>
      <c r="K15" s="25"/>
      <c r="L15" s="25"/>
      <c r="M15" s="25"/>
      <c r="N15" s="25"/>
    </row>
    <row r="16" spans="2:14 16248:16248" ht="12.95" customHeight="1" x14ac:dyDescent="0.2">
      <c r="B16" s="22" t="s">
        <v>84</v>
      </c>
      <c r="C16" s="85"/>
      <c r="D16" s="53"/>
      <c r="E16" s="53"/>
      <c r="F16" s="110"/>
      <c r="G16" s="101"/>
      <c r="H16" s="53"/>
      <c r="I16" s="4"/>
      <c r="J16" s="58"/>
      <c r="K16" s="4"/>
      <c r="L16" s="4"/>
      <c r="M16" s="4"/>
      <c r="N16" s="4"/>
    </row>
    <row r="17" spans="2:14" ht="12.95" customHeight="1" x14ac:dyDescent="0.2">
      <c r="B17" s="23" t="s">
        <v>10</v>
      </c>
      <c r="C17" s="128">
        <v>97.4</v>
      </c>
      <c r="D17" s="12">
        <v>97.4</v>
      </c>
      <c r="E17" s="12">
        <v>98.1</v>
      </c>
      <c r="F17" s="96">
        <v>92.6</v>
      </c>
      <c r="G17" s="113">
        <v>92.6</v>
      </c>
      <c r="H17" s="12">
        <v>85.7</v>
      </c>
      <c r="I17" s="44">
        <v>95.8</v>
      </c>
      <c r="J17" s="12">
        <v>95.8</v>
      </c>
      <c r="K17" s="12">
        <v>92.2</v>
      </c>
      <c r="L17" s="44">
        <v>81.599999999999994</v>
      </c>
      <c r="M17" s="12">
        <v>81.599999999999994</v>
      </c>
      <c r="N17" s="12">
        <v>71.8</v>
      </c>
    </row>
    <row r="18" spans="2:14" ht="12.95" customHeight="1" x14ac:dyDescent="0.2">
      <c r="B18" s="11" t="s">
        <v>11</v>
      </c>
      <c r="C18" s="128">
        <v>95.9</v>
      </c>
      <c r="D18" s="12">
        <v>96.6</v>
      </c>
      <c r="E18" s="12">
        <v>96.3</v>
      </c>
      <c r="F18" s="96">
        <v>91.5</v>
      </c>
      <c r="G18" s="113">
        <v>90.7</v>
      </c>
      <c r="H18" s="12">
        <v>91.7</v>
      </c>
      <c r="I18" s="44">
        <v>90.1</v>
      </c>
      <c r="J18" s="12">
        <v>93.8</v>
      </c>
      <c r="K18" s="12">
        <v>86.6</v>
      </c>
      <c r="L18" s="44">
        <v>73.099999999999994</v>
      </c>
      <c r="M18" s="12">
        <v>75</v>
      </c>
      <c r="N18" s="12">
        <v>71.400000000000006</v>
      </c>
    </row>
    <row r="19" spans="2:14" ht="12.95" customHeight="1" x14ac:dyDescent="0.2">
      <c r="B19" s="11" t="s">
        <v>12</v>
      </c>
      <c r="C19" s="128">
        <v>3.2</v>
      </c>
      <c r="D19" s="12">
        <v>1.1000000000000001</v>
      </c>
      <c r="E19" s="12">
        <v>2.1</v>
      </c>
      <c r="F19" s="96">
        <v>5.4</v>
      </c>
      <c r="G19" s="113">
        <v>2.4000000000000004</v>
      </c>
      <c r="H19" s="12">
        <v>3</v>
      </c>
      <c r="I19" s="44">
        <v>5.6</v>
      </c>
      <c r="J19" s="12">
        <v>2.5</v>
      </c>
      <c r="K19" s="12">
        <v>3.1</v>
      </c>
      <c r="L19" s="44">
        <v>4.9000000000000004</v>
      </c>
      <c r="M19" s="12">
        <v>4.3</v>
      </c>
      <c r="N19" s="12">
        <v>0.6</v>
      </c>
    </row>
    <row r="20" spans="2:14" ht="12.95" customHeight="1" x14ac:dyDescent="0.2">
      <c r="B20" s="21"/>
      <c r="C20" s="84"/>
      <c r="D20" s="25"/>
      <c r="E20" s="25"/>
      <c r="F20" s="100"/>
      <c r="G20" s="99"/>
      <c r="H20" s="25"/>
      <c r="I20" s="25"/>
      <c r="J20" s="25"/>
      <c r="K20" s="25"/>
      <c r="L20" s="25"/>
      <c r="M20" s="25"/>
      <c r="N20" s="25"/>
    </row>
    <row r="21" spans="2:14" ht="12.95" customHeight="1" x14ac:dyDescent="0.2">
      <c r="B21" s="22" t="s">
        <v>14</v>
      </c>
      <c r="C21" s="85"/>
      <c r="D21" s="54"/>
      <c r="E21" s="54"/>
      <c r="F21" s="102"/>
      <c r="G21" s="101"/>
      <c r="H21" s="54"/>
      <c r="I21" s="26"/>
      <c r="J21" s="26"/>
      <c r="K21" s="26"/>
      <c r="L21" s="26"/>
      <c r="M21" s="26"/>
      <c r="N21" s="26"/>
    </row>
    <row r="22" spans="2:14" ht="12.95" customHeight="1" x14ac:dyDescent="0.2">
      <c r="B22" s="11" t="s">
        <v>6</v>
      </c>
      <c r="C22" s="128">
        <v>749.8</v>
      </c>
      <c r="D22" s="12">
        <v>749.8</v>
      </c>
      <c r="E22" s="12">
        <v>690.5</v>
      </c>
      <c r="F22" s="96">
        <v>677.9</v>
      </c>
      <c r="G22" s="113">
        <v>677.9</v>
      </c>
      <c r="H22" s="12">
        <v>623.70000000000005</v>
      </c>
      <c r="I22" s="44">
        <v>609.1</v>
      </c>
      <c r="J22" s="12">
        <v>609.1</v>
      </c>
      <c r="K22" s="12">
        <v>611.5</v>
      </c>
      <c r="L22" s="44">
        <v>601.20000000000005</v>
      </c>
      <c r="M22" s="12">
        <v>601.20000000000005</v>
      </c>
      <c r="N22" s="12">
        <v>618.29999999999995</v>
      </c>
    </row>
    <row r="23" spans="2:14" ht="12.95" customHeight="1" x14ac:dyDescent="0.2">
      <c r="B23" s="20" t="s">
        <v>75</v>
      </c>
      <c r="C23" s="128">
        <v>357.9</v>
      </c>
      <c r="D23" s="12">
        <v>357.9</v>
      </c>
      <c r="E23" s="12">
        <v>320.10000000000002</v>
      </c>
      <c r="F23" s="96">
        <v>315.60000000000002</v>
      </c>
      <c r="G23" s="113">
        <v>315.60000000000002</v>
      </c>
      <c r="H23" s="12">
        <v>301.89999999999998</v>
      </c>
      <c r="I23" s="44">
        <v>297.3</v>
      </c>
      <c r="J23" s="12">
        <v>297.3</v>
      </c>
      <c r="K23" s="12">
        <v>301.60000000000002</v>
      </c>
      <c r="L23" s="44">
        <v>302.89999999999998</v>
      </c>
      <c r="M23" s="12">
        <v>302.89999999999998</v>
      </c>
      <c r="N23" s="12">
        <v>296.3</v>
      </c>
    </row>
    <row r="24" spans="2:14" ht="12.95" customHeight="1" x14ac:dyDescent="0.2">
      <c r="B24" s="13"/>
      <c r="C24" s="86"/>
      <c r="D24" s="93"/>
      <c r="E24" s="93"/>
      <c r="F24" s="97"/>
      <c r="G24" s="109"/>
      <c r="H24" s="93"/>
      <c r="I24" s="14"/>
      <c r="J24" s="59"/>
      <c r="K24" s="14"/>
      <c r="L24" s="14"/>
      <c r="M24" s="14"/>
      <c r="N24" s="14"/>
    </row>
    <row r="25" spans="2:14" ht="12.95" customHeight="1" x14ac:dyDescent="0.2">
      <c r="B25" s="22" t="s">
        <v>7</v>
      </c>
      <c r="C25" s="85"/>
      <c r="D25" s="53"/>
      <c r="E25" s="53"/>
      <c r="F25" s="110"/>
      <c r="G25" s="101"/>
      <c r="H25" s="53"/>
      <c r="I25" s="4"/>
      <c r="J25" s="58"/>
      <c r="K25" s="4"/>
      <c r="L25" s="4"/>
      <c r="M25" s="4"/>
      <c r="N25" s="4"/>
    </row>
    <row r="26" spans="2:14" ht="12.95" customHeight="1" x14ac:dyDescent="0.2">
      <c r="B26" s="7" t="s">
        <v>55</v>
      </c>
      <c r="C26" s="128">
        <v>3.5</v>
      </c>
      <c r="D26" s="12">
        <v>2.6</v>
      </c>
      <c r="E26" s="12">
        <v>4.5</v>
      </c>
      <c r="F26" s="96">
        <v>5.6</v>
      </c>
      <c r="G26" s="113">
        <v>5.6</v>
      </c>
      <c r="H26" s="12">
        <v>6.3</v>
      </c>
      <c r="I26" s="44">
        <v>6.9</v>
      </c>
      <c r="J26" s="12">
        <v>6.1</v>
      </c>
      <c r="K26" s="12">
        <v>7.6</v>
      </c>
      <c r="L26" s="44">
        <v>6.5</v>
      </c>
      <c r="M26" s="12">
        <v>11.4</v>
      </c>
      <c r="N26" s="12">
        <v>1.6</v>
      </c>
    </row>
    <row r="27" spans="2:14" ht="12.95" customHeight="1" x14ac:dyDescent="0.2">
      <c r="B27" s="11" t="s">
        <v>13</v>
      </c>
      <c r="C27" s="142">
        <v>78</v>
      </c>
      <c r="D27" s="35">
        <v>73</v>
      </c>
      <c r="E27" s="35">
        <v>82</v>
      </c>
      <c r="F27" s="112">
        <v>71</v>
      </c>
      <c r="G27" s="113">
        <v>72</v>
      </c>
      <c r="H27" s="35">
        <v>70</v>
      </c>
      <c r="I27" s="50">
        <v>70</v>
      </c>
      <c r="J27" s="35">
        <v>66</v>
      </c>
      <c r="K27" s="35">
        <v>75</v>
      </c>
      <c r="L27" s="50">
        <v>75</v>
      </c>
      <c r="M27" s="35">
        <v>73</v>
      </c>
      <c r="N27" s="35">
        <v>77</v>
      </c>
    </row>
    <row r="28" spans="2:14" ht="12.95" customHeight="1" x14ac:dyDescent="0.2">
      <c r="B28" s="14"/>
      <c r="C28" s="14"/>
      <c r="D28" s="14"/>
      <c r="E28" s="14"/>
      <c r="F28" s="14"/>
      <c r="G28" s="14"/>
      <c r="H28" s="8"/>
      <c r="I28" s="14"/>
      <c r="J28" s="14"/>
      <c r="K28" s="14"/>
      <c r="L28" s="14"/>
      <c r="M28" s="14"/>
      <c r="N28" s="14"/>
    </row>
    <row r="29" spans="2:14" ht="12.95" customHeight="1" x14ac:dyDescent="0.2">
      <c r="B29" s="24" t="s">
        <v>56</v>
      </c>
      <c r="C29" s="24"/>
      <c r="D29" s="24"/>
      <c r="E29" s="24"/>
      <c r="F29" s="24"/>
      <c r="G29" s="24"/>
      <c r="H29" s="8"/>
      <c r="I29" s="14"/>
      <c r="J29" s="14"/>
      <c r="K29" s="14"/>
      <c r="L29" s="14"/>
      <c r="M29" s="14"/>
      <c r="N29" s="14"/>
    </row>
    <row r="30" spans="2:14" ht="12.95" customHeight="1" x14ac:dyDescent="0.2">
      <c r="B30" s="14"/>
      <c r="C30" s="14"/>
      <c r="D30" s="14"/>
      <c r="E30" s="14"/>
      <c r="F30" s="14"/>
      <c r="G30" s="14"/>
      <c r="H30" s="8"/>
      <c r="I30" s="14"/>
      <c r="J30" s="14"/>
      <c r="K30" s="14"/>
      <c r="L30" s="14"/>
      <c r="M30" s="14"/>
      <c r="N30" s="14"/>
    </row>
    <row r="31" spans="2:14" ht="12.95" customHeight="1" x14ac:dyDescent="0.2">
      <c r="B31" s="14"/>
      <c r="C31" s="14"/>
      <c r="D31" s="14"/>
      <c r="E31" s="14"/>
      <c r="F31" s="14"/>
      <c r="G31" s="14"/>
      <c r="H31" s="8"/>
      <c r="I31" s="14"/>
      <c r="J31" s="14"/>
      <c r="K31" s="14"/>
      <c r="L31" s="14"/>
      <c r="M31" s="14"/>
      <c r="N31" s="14"/>
    </row>
    <row r="32" spans="2:14" ht="12.95" customHeight="1" x14ac:dyDescent="0.2">
      <c r="B32" s="14"/>
      <c r="C32" s="14"/>
      <c r="D32" s="14"/>
      <c r="E32" s="14"/>
      <c r="F32" s="14"/>
      <c r="G32" s="14"/>
      <c r="H32" s="8"/>
      <c r="I32" s="14"/>
      <c r="J32" s="14"/>
      <c r="K32" s="14"/>
      <c r="L32" s="14"/>
      <c r="M32" s="14"/>
      <c r="N32" s="14"/>
    </row>
    <row r="33" spans="2:14" ht="12.95" customHeight="1" x14ac:dyDescent="0.2">
      <c r="B33" s="14"/>
      <c r="C33" s="14"/>
      <c r="D33" s="14"/>
      <c r="E33" s="14"/>
      <c r="F33" s="14"/>
      <c r="G33" s="14"/>
      <c r="H33" s="8"/>
      <c r="I33" s="14"/>
      <c r="J33" s="14"/>
      <c r="K33" s="14"/>
      <c r="L33" s="14"/>
      <c r="M33" s="14"/>
      <c r="N33" s="14"/>
    </row>
    <row r="34" spans="2:14" ht="12.95" customHeight="1" x14ac:dyDescent="0.2">
      <c r="B34" s="14"/>
      <c r="C34" s="14"/>
      <c r="D34" s="14"/>
      <c r="E34" s="14"/>
      <c r="F34" s="14"/>
      <c r="G34" s="14"/>
      <c r="H34" s="8"/>
      <c r="I34" s="14"/>
      <c r="J34" s="14"/>
      <c r="K34" s="14"/>
      <c r="L34" s="14"/>
      <c r="M34" s="14"/>
      <c r="N34" s="14"/>
    </row>
    <row r="35" spans="2:14" ht="12.95" customHeight="1" x14ac:dyDescent="0.2">
      <c r="B35" s="14"/>
      <c r="C35" s="14"/>
      <c r="D35" s="14"/>
      <c r="E35" s="14"/>
      <c r="F35" s="14"/>
      <c r="G35" s="14"/>
      <c r="H35" s="8"/>
      <c r="I35" s="14"/>
      <c r="J35" s="14"/>
      <c r="K35" s="14"/>
      <c r="L35" s="14"/>
      <c r="M35" s="14"/>
      <c r="N35" s="14"/>
    </row>
    <row r="36" spans="2:14" ht="12.95" customHeight="1" x14ac:dyDescent="0.2">
      <c r="B36" s="14"/>
      <c r="C36" s="14"/>
      <c r="D36" s="14"/>
      <c r="E36" s="14"/>
      <c r="F36" s="14"/>
      <c r="G36" s="14"/>
      <c r="H36" s="8"/>
      <c r="I36" s="14"/>
      <c r="J36" s="14"/>
      <c r="K36" s="14"/>
      <c r="L36" s="14"/>
      <c r="M36" s="14"/>
      <c r="N36" s="14"/>
    </row>
    <row r="37" spans="2:14" ht="12.95" customHeight="1" x14ac:dyDescent="0.2">
      <c r="B37" s="14"/>
      <c r="C37" s="14"/>
      <c r="D37" s="14"/>
      <c r="E37" s="14"/>
      <c r="F37" s="14"/>
      <c r="G37" s="14"/>
      <c r="H37" s="8"/>
      <c r="I37" s="14"/>
      <c r="J37" s="14"/>
      <c r="K37" s="14"/>
      <c r="L37" s="14"/>
      <c r="M37" s="14"/>
      <c r="N37" s="14"/>
    </row>
    <row r="38" spans="2:14" ht="12.95" customHeight="1" x14ac:dyDescent="0.2">
      <c r="B38" s="14"/>
      <c r="C38" s="14"/>
      <c r="D38" s="14"/>
      <c r="E38" s="14"/>
      <c r="F38" s="14"/>
      <c r="G38" s="14"/>
      <c r="H38" s="8"/>
      <c r="I38" s="14"/>
      <c r="J38" s="14"/>
      <c r="K38" s="14"/>
      <c r="L38" s="14"/>
      <c r="M38" s="14"/>
      <c r="N38" s="14"/>
    </row>
    <row r="39" spans="2:14" ht="12.95" customHeight="1" x14ac:dyDescent="0.2">
      <c r="B39" s="14"/>
      <c r="C39" s="14"/>
      <c r="D39" s="14"/>
      <c r="E39" s="14"/>
      <c r="F39" s="14"/>
      <c r="G39" s="14"/>
      <c r="H39" s="8"/>
      <c r="I39" s="14"/>
      <c r="J39" s="14"/>
      <c r="K39" s="14"/>
      <c r="L39" s="14"/>
      <c r="M39" s="14"/>
      <c r="N39" s="14"/>
    </row>
    <row r="40" spans="2:14" ht="13.15" customHeight="1" x14ac:dyDescent="0.2">
      <c r="B40" s="14"/>
      <c r="C40" s="14"/>
      <c r="D40" s="14"/>
      <c r="E40" s="14"/>
      <c r="F40" s="14"/>
      <c r="G40" s="14"/>
      <c r="H40" s="8"/>
      <c r="I40" s="14"/>
      <c r="J40" s="14"/>
      <c r="K40" s="14"/>
      <c r="L40" s="14"/>
      <c r="M40" s="14"/>
      <c r="N40" s="14"/>
    </row>
    <row r="41" spans="2:14" ht="13.15" customHeight="1" x14ac:dyDescent="0.2">
      <c r="B41" s="14"/>
      <c r="C41" s="14"/>
      <c r="D41" s="14"/>
      <c r="E41" s="14"/>
      <c r="F41" s="14"/>
      <c r="G41" s="14"/>
      <c r="H41" s="8"/>
      <c r="I41" s="14"/>
      <c r="J41" s="14"/>
      <c r="K41" s="14"/>
      <c r="L41" s="14"/>
      <c r="M41" s="14"/>
      <c r="N41" s="14"/>
    </row>
    <row r="42" spans="2:14" x14ac:dyDescent="0.2">
      <c r="B42" s="14"/>
      <c r="C42" s="14"/>
      <c r="D42" s="14"/>
      <c r="E42" s="14"/>
      <c r="F42" s="14"/>
      <c r="G42" s="14"/>
      <c r="H42" s="8"/>
      <c r="I42" s="14"/>
      <c r="J42" s="14"/>
      <c r="K42" s="14"/>
      <c r="L42" s="14"/>
      <c r="M42" s="14"/>
      <c r="N42" s="14"/>
    </row>
    <row r="43" spans="2:14" x14ac:dyDescent="0.2">
      <c r="B43" s="14"/>
      <c r="C43" s="14"/>
      <c r="D43" s="14"/>
      <c r="E43" s="14"/>
      <c r="F43" s="14"/>
      <c r="G43" s="14"/>
      <c r="H43" s="8"/>
      <c r="I43" s="14"/>
      <c r="J43" s="14"/>
      <c r="K43" s="14"/>
      <c r="L43" s="14"/>
      <c r="M43" s="14"/>
      <c r="N43" s="14"/>
    </row>
    <row r="44" spans="2:14" x14ac:dyDescent="0.2">
      <c r="B44" s="14"/>
      <c r="C44" s="14"/>
      <c r="D44" s="14"/>
      <c r="E44" s="14"/>
      <c r="F44" s="14"/>
      <c r="G44" s="14"/>
      <c r="H44" s="8"/>
      <c r="I44" s="14"/>
      <c r="J44" s="14"/>
      <c r="K44" s="14"/>
      <c r="L44" s="14"/>
      <c r="M44" s="14"/>
      <c r="N44" s="14"/>
    </row>
    <row r="45" spans="2:14" x14ac:dyDescent="0.2">
      <c r="B45" s="14"/>
      <c r="C45" s="14"/>
      <c r="D45" s="14"/>
      <c r="E45" s="14"/>
      <c r="F45" s="14"/>
      <c r="G45" s="14"/>
      <c r="H45" s="8"/>
      <c r="I45" s="14"/>
      <c r="J45" s="14"/>
      <c r="K45" s="14"/>
      <c r="L45" s="14"/>
      <c r="M45" s="14"/>
      <c r="N45" s="14"/>
    </row>
    <row r="46" spans="2:14" x14ac:dyDescent="0.2">
      <c r="B46" s="14"/>
      <c r="C46" s="14"/>
      <c r="D46" s="14"/>
      <c r="E46" s="14"/>
      <c r="F46" s="14"/>
      <c r="G46" s="14"/>
      <c r="H46" s="8"/>
      <c r="I46" s="14"/>
      <c r="J46" s="14"/>
      <c r="K46" s="14"/>
      <c r="L46" s="14"/>
      <c r="M46" s="14"/>
      <c r="N46" s="14"/>
    </row>
    <row r="47" spans="2:14" x14ac:dyDescent="0.2">
      <c r="B47" s="14"/>
      <c r="C47" s="14"/>
      <c r="D47" s="14"/>
      <c r="E47" s="14"/>
      <c r="F47" s="14"/>
      <c r="G47" s="14"/>
      <c r="H47" s="8"/>
      <c r="I47" s="14"/>
      <c r="J47" s="14"/>
      <c r="K47" s="14"/>
      <c r="L47" s="14"/>
      <c r="M47" s="14"/>
      <c r="N47" s="14"/>
    </row>
    <row r="48" spans="2:14" x14ac:dyDescent="0.2">
      <c r="B48" s="14"/>
      <c r="C48" s="14"/>
      <c r="D48" s="14"/>
      <c r="E48" s="14"/>
      <c r="F48" s="14"/>
      <c r="G48" s="14"/>
      <c r="H48" s="8"/>
      <c r="I48" s="14"/>
      <c r="J48" s="14"/>
      <c r="K48" s="14"/>
      <c r="L48" s="14"/>
      <c r="M48" s="14"/>
      <c r="N48" s="14"/>
    </row>
    <row r="49" spans="2:14" x14ac:dyDescent="0.2">
      <c r="B49" s="14"/>
      <c r="C49" s="14"/>
      <c r="D49" s="14"/>
      <c r="E49" s="14"/>
      <c r="F49" s="14"/>
      <c r="G49" s="14"/>
      <c r="H49" s="8"/>
      <c r="I49" s="14"/>
      <c r="J49" s="14"/>
      <c r="K49" s="14"/>
      <c r="L49" s="14"/>
      <c r="M49" s="14"/>
      <c r="N49" s="14"/>
    </row>
    <row r="50" spans="2:14" x14ac:dyDescent="0.2">
      <c r="B50" s="14"/>
      <c r="C50" s="14"/>
      <c r="D50" s="14"/>
      <c r="E50" s="14"/>
      <c r="F50" s="14"/>
      <c r="G50" s="14"/>
      <c r="H50" s="8"/>
      <c r="I50" s="14"/>
      <c r="J50" s="14"/>
      <c r="K50" s="14"/>
      <c r="L50" s="14"/>
      <c r="M50" s="14"/>
      <c r="N50" s="14"/>
    </row>
    <row r="51" spans="2:14" x14ac:dyDescent="0.2">
      <c r="H51" s="8"/>
      <c r="J51" s="14"/>
    </row>
    <row r="52" spans="2:14" x14ac:dyDescent="0.2">
      <c r="H52" s="8"/>
      <c r="J52" s="14"/>
    </row>
    <row r="53" spans="2:14" x14ac:dyDescent="0.2">
      <c r="H53" s="8"/>
      <c r="J53" s="14"/>
    </row>
    <row r="54" spans="2:14" x14ac:dyDescent="0.2">
      <c r="H54" s="8"/>
      <c r="J54" s="14"/>
    </row>
    <row r="55" spans="2:14" x14ac:dyDescent="0.2">
      <c r="H55" s="8"/>
      <c r="J55" s="14"/>
    </row>
    <row r="56" spans="2:14" x14ac:dyDescent="0.2">
      <c r="H56" s="8"/>
      <c r="J56" s="14"/>
    </row>
    <row r="57" spans="2:14" x14ac:dyDescent="0.2">
      <c r="H57" s="8"/>
      <c r="J57" s="14"/>
    </row>
    <row r="58" spans="2:14" x14ac:dyDescent="0.2">
      <c r="H58" s="8"/>
      <c r="J58" s="14"/>
    </row>
    <row r="59" spans="2:14" x14ac:dyDescent="0.2">
      <c r="H59" s="8"/>
      <c r="J59" s="14"/>
    </row>
    <row r="60" spans="2:14" x14ac:dyDescent="0.2">
      <c r="H60" s="8"/>
      <c r="J60" s="14"/>
    </row>
    <row r="61" spans="2:14" x14ac:dyDescent="0.2">
      <c r="H61" s="8"/>
      <c r="J61" s="14"/>
    </row>
    <row r="62" spans="2:14" x14ac:dyDescent="0.2">
      <c r="H62" s="8"/>
      <c r="J62" s="14"/>
    </row>
    <row r="63" spans="2:14" x14ac:dyDescent="0.2">
      <c r="H63" s="8"/>
      <c r="J63" s="14"/>
    </row>
    <row r="64" spans="2:14" x14ac:dyDescent="0.2">
      <c r="H64" s="8"/>
      <c r="J64" s="14"/>
    </row>
    <row r="65" spans="8:10" x14ac:dyDescent="0.2">
      <c r="H65" s="8"/>
      <c r="J65" s="14"/>
    </row>
    <row r="66" spans="8:10" x14ac:dyDescent="0.2">
      <c r="H66" s="8"/>
      <c r="J66" s="14"/>
    </row>
    <row r="67" spans="8:10" x14ac:dyDescent="0.2">
      <c r="H67" s="8"/>
      <c r="J67" s="14"/>
    </row>
    <row r="68" spans="8:10" x14ac:dyDescent="0.2">
      <c r="H68" s="8"/>
      <c r="J68" s="14"/>
    </row>
    <row r="69" spans="8:10" x14ac:dyDescent="0.2">
      <c r="H69" s="8"/>
      <c r="J69" s="14"/>
    </row>
  </sheetData>
  <pageMargins left="0.7" right="0.7" top="0.75" bottom="0.75" header="0.3" footer="0.3"/>
  <pageSetup paperSize="9" scale="8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B1:N66"/>
  <sheetViews>
    <sheetView showGridLines="0" zoomScale="80" zoomScaleNormal="80" workbookViewId="0">
      <selection activeCell="B26" sqref="B26"/>
    </sheetView>
  </sheetViews>
  <sheetFormatPr defaultColWidth="9" defaultRowHeight="12.75" x14ac:dyDescent="0.2"/>
  <cols>
    <col min="1" max="1" width="2.125" style="16" customWidth="1"/>
    <col min="2" max="2" width="50.625" style="9" customWidth="1"/>
    <col min="3" max="14" width="10.375" style="9" customWidth="1"/>
    <col min="15" max="16384" width="9" style="16"/>
  </cols>
  <sheetData>
    <row r="1" spans="2:14" ht="12.95" customHeight="1" x14ac:dyDescent="0.2"/>
    <row r="2" spans="2:14" ht="26.1" customHeight="1" x14ac:dyDescent="0.2">
      <c r="B2" s="87" t="s">
        <v>49</v>
      </c>
      <c r="C2" s="77">
        <v>2023</v>
      </c>
      <c r="D2" s="89" t="s">
        <v>81</v>
      </c>
      <c r="E2" s="91" t="s">
        <v>82</v>
      </c>
      <c r="F2" s="88">
        <v>2022</v>
      </c>
      <c r="G2" s="89" t="s">
        <v>79</v>
      </c>
      <c r="H2" s="91" t="s">
        <v>76</v>
      </c>
      <c r="I2" s="88">
        <v>2021</v>
      </c>
      <c r="J2" s="89" t="s">
        <v>63</v>
      </c>
      <c r="K2" s="89" t="s">
        <v>62</v>
      </c>
      <c r="L2" s="88">
        <v>2020</v>
      </c>
      <c r="M2" s="89" t="s">
        <v>60</v>
      </c>
      <c r="N2" s="89" t="s">
        <v>47</v>
      </c>
    </row>
    <row r="3" spans="2:14" ht="12.95" customHeight="1" x14ac:dyDescent="0.2">
      <c r="B3" s="17"/>
      <c r="C3" s="94"/>
      <c r="D3" s="17"/>
      <c r="E3" s="17"/>
      <c r="F3" s="51"/>
      <c r="G3" s="17"/>
      <c r="H3" s="51"/>
      <c r="I3" s="51"/>
      <c r="J3" s="18"/>
      <c r="K3" s="18"/>
      <c r="L3" s="51"/>
      <c r="M3" s="18"/>
      <c r="N3" s="18"/>
    </row>
    <row r="4" spans="2:14" ht="12.95" customHeight="1" x14ac:dyDescent="0.2">
      <c r="B4" s="2" t="s">
        <v>74</v>
      </c>
      <c r="C4" s="90"/>
      <c r="D4" s="2"/>
      <c r="E4" s="2"/>
      <c r="F4" s="4"/>
      <c r="G4" s="2"/>
      <c r="H4" s="4"/>
      <c r="I4" s="4"/>
      <c r="J4" s="4"/>
      <c r="K4" s="4"/>
      <c r="L4" s="4"/>
      <c r="M4" s="4"/>
      <c r="N4" s="4"/>
    </row>
    <row r="5" spans="2:14" ht="12.95" customHeight="1" x14ac:dyDescent="0.2">
      <c r="B5" s="5" t="s">
        <v>54</v>
      </c>
      <c r="C5" s="128">
        <v>3.8</v>
      </c>
      <c r="D5" s="12">
        <v>1.5</v>
      </c>
      <c r="E5" s="12">
        <v>2.2999999999999998</v>
      </c>
      <c r="F5" s="44">
        <v>1.6</v>
      </c>
      <c r="G5" s="12">
        <v>0.90000000000000013</v>
      </c>
      <c r="H5" s="12">
        <v>0.7</v>
      </c>
      <c r="I5" s="44">
        <v>0.5</v>
      </c>
      <c r="J5" s="12">
        <v>0.1</v>
      </c>
      <c r="K5" s="12">
        <v>0.4</v>
      </c>
      <c r="L5" s="44">
        <v>-0.8</v>
      </c>
      <c r="M5" s="12">
        <v>-1.1000000000000001</v>
      </c>
      <c r="N5" s="12">
        <v>0.3</v>
      </c>
    </row>
    <row r="6" spans="2:14" ht="12.95" customHeight="1" x14ac:dyDescent="0.2">
      <c r="B6" s="5" t="s">
        <v>16</v>
      </c>
      <c r="C6" s="128">
        <v>-8</v>
      </c>
      <c r="D6" s="12">
        <v>-4.2</v>
      </c>
      <c r="E6" s="12">
        <v>-3.8</v>
      </c>
      <c r="F6" s="44">
        <v>-11.7</v>
      </c>
      <c r="G6" s="12">
        <v>-7.1</v>
      </c>
      <c r="H6" s="12">
        <v>-4.5999999999999996</v>
      </c>
      <c r="I6" s="44">
        <v>-11.5</v>
      </c>
      <c r="J6" s="12">
        <v>-11.8</v>
      </c>
      <c r="K6" s="12">
        <v>0.3</v>
      </c>
      <c r="L6" s="44">
        <v>27.2</v>
      </c>
      <c r="M6" s="12">
        <v>18.5</v>
      </c>
      <c r="N6" s="12">
        <v>8.6999999999999993</v>
      </c>
    </row>
    <row r="7" spans="2:14" ht="12.95" customHeight="1" x14ac:dyDescent="0.2">
      <c r="B7" s="19" t="s">
        <v>61</v>
      </c>
      <c r="C7" s="128">
        <v>158.5</v>
      </c>
      <c r="D7" s="12">
        <v>70.2</v>
      </c>
      <c r="E7" s="12">
        <v>88.3</v>
      </c>
      <c r="F7" s="44">
        <v>195.8</v>
      </c>
      <c r="G7" s="12">
        <v>70.900000000000006</v>
      </c>
      <c r="H7" s="12">
        <v>124.9</v>
      </c>
      <c r="I7" s="44">
        <v>326.89999999999998</v>
      </c>
      <c r="J7" s="12">
        <v>162.1</v>
      </c>
      <c r="K7" s="12">
        <v>164.8</v>
      </c>
      <c r="L7" s="44">
        <v>157.1</v>
      </c>
      <c r="M7" s="12">
        <v>76.8</v>
      </c>
      <c r="N7" s="12">
        <v>80.2</v>
      </c>
    </row>
    <row r="8" spans="2:14" ht="12.95" customHeight="1" x14ac:dyDescent="0.2">
      <c r="B8" s="20" t="s">
        <v>0</v>
      </c>
      <c r="C8" s="128">
        <v>154.30000000000001</v>
      </c>
      <c r="D8" s="12">
        <v>67.500000000000014</v>
      </c>
      <c r="E8" s="12">
        <v>86.8</v>
      </c>
      <c r="F8" s="44">
        <v>185.7</v>
      </c>
      <c r="G8" s="12">
        <v>64.7</v>
      </c>
      <c r="H8" s="12">
        <v>120.9</v>
      </c>
      <c r="I8" s="44">
        <v>315.89999999999998</v>
      </c>
      <c r="J8" s="12">
        <v>150.4</v>
      </c>
      <c r="K8" s="12">
        <v>165.5</v>
      </c>
      <c r="L8" s="44">
        <v>183.5</v>
      </c>
      <c r="M8" s="12">
        <v>94.2</v>
      </c>
      <c r="N8" s="12">
        <v>89.2</v>
      </c>
    </row>
    <row r="9" spans="2:14" ht="12.95" customHeight="1" x14ac:dyDescent="0.2">
      <c r="B9" s="19" t="s">
        <v>1</v>
      </c>
      <c r="C9" s="128">
        <v>10.6</v>
      </c>
      <c r="D9" s="12">
        <v>5.1999999999999993</v>
      </c>
      <c r="E9" s="12">
        <v>5.4</v>
      </c>
      <c r="F9" s="44">
        <v>10.4</v>
      </c>
      <c r="G9" s="12">
        <v>5.9</v>
      </c>
      <c r="H9" s="12">
        <v>4.5</v>
      </c>
      <c r="I9" s="44">
        <v>10.9</v>
      </c>
      <c r="J9" s="12">
        <v>5.7</v>
      </c>
      <c r="K9" s="12">
        <v>5.2</v>
      </c>
      <c r="L9" s="44">
        <v>5.0999999999999996</v>
      </c>
      <c r="M9" s="12">
        <v>3.4</v>
      </c>
      <c r="N9" s="12">
        <v>1.7</v>
      </c>
    </row>
    <row r="10" spans="2:14" ht="12.95" customHeight="1" x14ac:dyDescent="0.2">
      <c r="B10" s="19" t="s">
        <v>2</v>
      </c>
      <c r="C10" s="128">
        <v>9.6999999999999993</v>
      </c>
      <c r="D10" s="12">
        <v>4.4999999999999991</v>
      </c>
      <c r="E10" s="12">
        <v>5.2</v>
      </c>
      <c r="F10" s="44">
        <v>9.6999999999999993</v>
      </c>
      <c r="G10" s="12">
        <v>5.3</v>
      </c>
      <c r="H10" s="12">
        <v>4.4000000000000004</v>
      </c>
      <c r="I10" s="44">
        <v>1.6</v>
      </c>
      <c r="J10" s="12">
        <v>0.9</v>
      </c>
      <c r="K10" s="12">
        <v>0.7</v>
      </c>
      <c r="L10" s="44">
        <v>1.9</v>
      </c>
      <c r="M10" s="12">
        <v>1.6</v>
      </c>
      <c r="N10" s="12">
        <v>0.3</v>
      </c>
    </row>
    <row r="11" spans="2:14" ht="12.95" customHeight="1" x14ac:dyDescent="0.2">
      <c r="B11" s="143" t="s">
        <v>87</v>
      </c>
      <c r="C11" s="128">
        <v>0</v>
      </c>
      <c r="D11" s="12">
        <v>0</v>
      </c>
      <c r="E11" s="12">
        <v>0</v>
      </c>
      <c r="F11" s="44">
        <v>0</v>
      </c>
      <c r="G11" s="12">
        <v>0</v>
      </c>
      <c r="H11" s="12">
        <v>0</v>
      </c>
      <c r="I11" s="44">
        <v>0</v>
      </c>
      <c r="J11" s="12">
        <v>0</v>
      </c>
      <c r="K11" s="12">
        <v>0</v>
      </c>
      <c r="L11" s="44">
        <v>0</v>
      </c>
      <c r="M11" s="12">
        <v>0</v>
      </c>
      <c r="N11" s="12">
        <v>0</v>
      </c>
    </row>
    <row r="12" spans="2:14" ht="12.95" customHeight="1" x14ac:dyDescent="0.2">
      <c r="B12" s="19" t="s">
        <v>3</v>
      </c>
      <c r="C12" s="128">
        <v>0.8</v>
      </c>
      <c r="D12" s="12">
        <v>0.4</v>
      </c>
      <c r="E12" s="12">
        <v>0.4</v>
      </c>
      <c r="F12" s="44">
        <v>0.1</v>
      </c>
      <c r="G12" s="12">
        <v>0.1</v>
      </c>
      <c r="H12" s="12">
        <v>0.1</v>
      </c>
      <c r="I12" s="44">
        <v>0</v>
      </c>
      <c r="J12" s="12">
        <v>0</v>
      </c>
      <c r="K12" s="12">
        <v>0</v>
      </c>
      <c r="L12" s="44">
        <v>0</v>
      </c>
      <c r="M12" s="12">
        <v>0</v>
      </c>
      <c r="N12" s="12">
        <v>0</v>
      </c>
    </row>
    <row r="13" spans="2:14" ht="12.95" customHeight="1" x14ac:dyDescent="0.2">
      <c r="B13" s="20" t="s">
        <v>4</v>
      </c>
      <c r="C13" s="128">
        <v>21.1</v>
      </c>
      <c r="D13" s="12">
        <v>10.200000000000001</v>
      </c>
      <c r="E13" s="12">
        <v>10.9</v>
      </c>
      <c r="F13" s="44">
        <v>20.3</v>
      </c>
      <c r="G13" s="12">
        <v>11.3</v>
      </c>
      <c r="H13" s="12">
        <v>9</v>
      </c>
      <c r="I13" s="44">
        <v>12.5</v>
      </c>
      <c r="J13" s="12">
        <v>6.6</v>
      </c>
      <c r="K13" s="12">
        <v>5.9</v>
      </c>
      <c r="L13" s="44">
        <v>7</v>
      </c>
      <c r="M13" s="12">
        <v>5</v>
      </c>
      <c r="N13" s="12">
        <v>2</v>
      </c>
    </row>
    <row r="14" spans="2:14" ht="12.95" customHeight="1" x14ac:dyDescent="0.2">
      <c r="B14" s="11" t="s">
        <v>5</v>
      </c>
      <c r="C14" s="128">
        <v>133.19999999999999</v>
      </c>
      <c r="D14" s="12">
        <v>57.299999999999983</v>
      </c>
      <c r="E14" s="12">
        <v>75.900000000000006</v>
      </c>
      <c r="F14" s="44">
        <v>165.3</v>
      </c>
      <c r="G14" s="12">
        <v>53.4</v>
      </c>
      <c r="H14" s="12">
        <v>111.9</v>
      </c>
      <c r="I14" s="44">
        <v>303.39999999999998</v>
      </c>
      <c r="J14" s="12">
        <v>143.69999999999999</v>
      </c>
      <c r="K14" s="12">
        <v>159.69999999999999</v>
      </c>
      <c r="L14" s="44">
        <v>176.5</v>
      </c>
      <c r="M14" s="12">
        <v>89.2</v>
      </c>
      <c r="N14" s="12">
        <v>87.2</v>
      </c>
    </row>
    <row r="15" spans="2:14" ht="12.95" customHeight="1" x14ac:dyDescent="0.2">
      <c r="B15" s="21"/>
      <c r="C15" s="84"/>
      <c r="D15" s="25"/>
      <c r="E15" s="25"/>
      <c r="F15" s="25"/>
      <c r="G15" s="25"/>
      <c r="H15" s="25"/>
      <c r="I15" s="25"/>
      <c r="J15" s="25"/>
      <c r="K15" s="25"/>
      <c r="L15" s="25"/>
      <c r="M15" s="25"/>
      <c r="N15" s="25"/>
    </row>
    <row r="16" spans="2:14" ht="12.95" customHeight="1" x14ac:dyDescent="0.2">
      <c r="B16" s="22" t="s">
        <v>85</v>
      </c>
      <c r="C16" s="85"/>
      <c r="D16" s="58"/>
      <c r="E16" s="58"/>
      <c r="F16" s="53"/>
      <c r="G16" s="58"/>
      <c r="H16" s="58"/>
      <c r="I16" s="53"/>
      <c r="J16" s="58"/>
      <c r="K16" s="4"/>
      <c r="L16" s="53"/>
      <c r="M16" s="53"/>
      <c r="N16" s="53"/>
    </row>
    <row r="17" spans="2:14" ht="12.95" customHeight="1" x14ac:dyDescent="0.2">
      <c r="B17" s="7" t="s">
        <v>10</v>
      </c>
      <c r="C17" s="128">
        <v>0.6</v>
      </c>
      <c r="D17" s="12">
        <v>0.6</v>
      </c>
      <c r="E17" s="12">
        <v>0.6</v>
      </c>
      <c r="F17" s="44">
        <v>0.5</v>
      </c>
      <c r="G17" s="12">
        <v>0.5</v>
      </c>
      <c r="H17" s="12">
        <v>0.6</v>
      </c>
      <c r="I17" s="44">
        <v>0.8</v>
      </c>
      <c r="J17" s="12">
        <v>0.8</v>
      </c>
      <c r="K17" s="12">
        <v>0.7</v>
      </c>
      <c r="L17" s="44">
        <v>0.8</v>
      </c>
      <c r="M17" s="12">
        <v>0.8</v>
      </c>
      <c r="N17" s="12">
        <v>0</v>
      </c>
    </row>
    <row r="18" spans="2:14" ht="12.95" customHeight="1" x14ac:dyDescent="0.2">
      <c r="B18" s="7" t="s">
        <v>83</v>
      </c>
      <c r="C18" s="95"/>
      <c r="D18" s="12"/>
      <c r="E18" s="12"/>
      <c r="F18" s="44"/>
      <c r="G18" s="12"/>
      <c r="H18" s="12"/>
      <c r="I18" s="44"/>
      <c r="J18" s="12"/>
      <c r="K18" s="12"/>
      <c r="L18" s="44"/>
      <c r="M18" s="12"/>
      <c r="N18" s="12"/>
    </row>
    <row r="19" spans="2:14" ht="12.95" customHeight="1" x14ac:dyDescent="0.2">
      <c r="B19" s="7" t="s">
        <v>12</v>
      </c>
      <c r="C19" s="128">
        <v>0</v>
      </c>
      <c r="D19" s="12">
        <v>0</v>
      </c>
      <c r="E19" s="12">
        <v>0</v>
      </c>
      <c r="F19" s="44">
        <v>0</v>
      </c>
      <c r="G19" s="12">
        <v>0</v>
      </c>
      <c r="H19" s="12">
        <v>0</v>
      </c>
      <c r="I19" s="44">
        <v>0.1</v>
      </c>
      <c r="J19" s="12">
        <v>0.1</v>
      </c>
      <c r="K19" s="12">
        <v>0</v>
      </c>
      <c r="L19" s="44">
        <v>0.1</v>
      </c>
      <c r="M19" s="12">
        <v>0.1</v>
      </c>
      <c r="N19" s="12">
        <v>0</v>
      </c>
    </row>
    <row r="20" spans="2:14" ht="12.95" customHeight="1" x14ac:dyDescent="0.2">
      <c r="B20" s="108"/>
      <c r="C20" s="84"/>
      <c r="D20" s="25"/>
      <c r="E20" s="25"/>
      <c r="F20" s="25"/>
      <c r="G20" s="25"/>
      <c r="H20" s="25"/>
      <c r="I20" s="25"/>
      <c r="J20" s="25"/>
      <c r="K20" s="25"/>
      <c r="L20" s="25"/>
      <c r="M20" s="25"/>
      <c r="N20" s="25"/>
    </row>
    <row r="21" spans="2:14" ht="12.95" customHeight="1" x14ac:dyDescent="0.2">
      <c r="B21" s="22" t="s">
        <v>8</v>
      </c>
      <c r="C21" s="85"/>
      <c r="D21" s="26"/>
      <c r="E21" s="26"/>
      <c r="F21" s="54"/>
      <c r="G21" s="26"/>
      <c r="H21" s="26"/>
      <c r="I21" s="54"/>
      <c r="J21" s="26"/>
      <c r="K21" s="26"/>
      <c r="L21" s="54"/>
      <c r="M21" s="54"/>
      <c r="N21" s="54"/>
    </row>
    <row r="22" spans="2:14" ht="12.95" customHeight="1" x14ac:dyDescent="0.2">
      <c r="B22" s="7" t="s">
        <v>6</v>
      </c>
      <c r="C22" s="128">
        <v>48.5</v>
      </c>
      <c r="D22" s="12">
        <v>48.5</v>
      </c>
      <c r="E22" s="12">
        <v>47.3</v>
      </c>
      <c r="F22" s="44">
        <v>52.599999999999994</v>
      </c>
      <c r="G22" s="12">
        <v>52.599999999999994</v>
      </c>
      <c r="H22" s="12">
        <v>46.8</v>
      </c>
      <c r="I22" s="44">
        <v>47</v>
      </c>
      <c r="J22" s="12">
        <v>47</v>
      </c>
      <c r="K22" s="12">
        <v>37.9</v>
      </c>
      <c r="L22" s="44">
        <v>28.8</v>
      </c>
      <c r="M22" s="12">
        <v>28.8</v>
      </c>
      <c r="N22" s="12">
        <v>26.2</v>
      </c>
    </row>
    <row r="23" spans="2:14" ht="12.95" customHeight="1" x14ac:dyDescent="0.2">
      <c r="B23" s="14"/>
      <c r="C23" s="14"/>
      <c r="D23" s="14"/>
      <c r="E23" s="14"/>
      <c r="F23" s="14"/>
      <c r="G23" s="14"/>
      <c r="H23" s="14"/>
      <c r="I23" s="14"/>
      <c r="J23" s="14"/>
      <c r="K23" s="14"/>
      <c r="L23" s="14"/>
      <c r="M23" s="14"/>
      <c r="N23" s="14"/>
    </row>
    <row r="24" spans="2:14" ht="12.95" customHeight="1" x14ac:dyDescent="0.2">
      <c r="B24" s="14"/>
      <c r="C24" s="14"/>
      <c r="D24" s="14"/>
      <c r="E24" s="14"/>
      <c r="F24" s="14"/>
      <c r="G24" s="14"/>
      <c r="H24" s="14"/>
      <c r="I24" s="14"/>
      <c r="J24" s="14"/>
      <c r="K24" s="14"/>
      <c r="L24" s="14"/>
      <c r="M24" s="14"/>
      <c r="N24" s="14"/>
    </row>
    <row r="25" spans="2:14" ht="12.95" customHeight="1" x14ac:dyDescent="0.2">
      <c r="B25" s="14"/>
      <c r="C25" s="14"/>
      <c r="D25" s="14"/>
      <c r="E25" s="14"/>
      <c r="F25" s="14"/>
      <c r="G25" s="14"/>
      <c r="H25" s="14"/>
      <c r="I25" s="14"/>
      <c r="J25" s="14"/>
      <c r="K25" s="14"/>
      <c r="L25" s="14"/>
      <c r="M25" s="14"/>
      <c r="N25" s="14"/>
    </row>
    <row r="26" spans="2:14" ht="12.95" customHeight="1" x14ac:dyDescent="0.2">
      <c r="B26" s="14"/>
      <c r="C26" s="14"/>
      <c r="D26" s="14"/>
      <c r="E26" s="14"/>
      <c r="F26" s="14"/>
      <c r="G26" s="14"/>
      <c r="H26" s="14"/>
      <c r="I26" s="14"/>
      <c r="J26" s="14"/>
      <c r="K26" s="14"/>
      <c r="L26" s="14"/>
      <c r="M26" s="14"/>
      <c r="N26" s="14"/>
    </row>
    <row r="27" spans="2:14" ht="12.95" customHeight="1" x14ac:dyDescent="0.2">
      <c r="B27" s="14"/>
      <c r="C27" s="14"/>
      <c r="D27" s="14"/>
      <c r="E27" s="14"/>
      <c r="F27" s="14"/>
      <c r="G27" s="14"/>
      <c r="H27" s="14"/>
      <c r="I27" s="14"/>
      <c r="J27" s="14"/>
      <c r="K27" s="14"/>
      <c r="L27" s="14"/>
      <c r="M27" s="14"/>
      <c r="N27" s="14"/>
    </row>
    <row r="28" spans="2:14" ht="12.95" customHeight="1" x14ac:dyDescent="0.2">
      <c r="B28" s="14"/>
      <c r="C28" s="14"/>
      <c r="D28" s="14"/>
      <c r="E28" s="14"/>
      <c r="F28" s="14"/>
      <c r="G28" s="14"/>
      <c r="H28" s="14"/>
      <c r="I28" s="14"/>
      <c r="J28" s="14"/>
      <c r="K28" s="14"/>
      <c r="L28" s="14"/>
      <c r="M28" s="14"/>
      <c r="N28" s="14"/>
    </row>
    <row r="29" spans="2:14" ht="12.95" customHeight="1" x14ac:dyDescent="0.2">
      <c r="B29" s="14"/>
      <c r="C29" s="14"/>
      <c r="D29" s="14"/>
      <c r="E29" s="14"/>
      <c r="F29" s="14"/>
      <c r="G29" s="14"/>
      <c r="H29" s="14"/>
      <c r="I29" s="14"/>
      <c r="J29" s="14"/>
      <c r="K29" s="14"/>
      <c r="L29" s="14"/>
      <c r="M29" s="14"/>
      <c r="N29" s="14"/>
    </row>
    <row r="30" spans="2:14" ht="12.95" customHeight="1" x14ac:dyDescent="0.2">
      <c r="B30" s="14"/>
      <c r="C30" s="14"/>
      <c r="D30" s="14"/>
      <c r="E30" s="14"/>
      <c r="F30" s="14"/>
      <c r="G30" s="14"/>
      <c r="H30" s="14"/>
      <c r="I30" s="14"/>
      <c r="J30" s="14"/>
      <c r="K30" s="14"/>
      <c r="L30" s="14"/>
      <c r="M30" s="14"/>
      <c r="N30" s="14"/>
    </row>
    <row r="31" spans="2:14" ht="12.95" customHeight="1" x14ac:dyDescent="0.2">
      <c r="B31" s="14"/>
      <c r="C31" s="14"/>
      <c r="D31" s="14"/>
      <c r="E31" s="14"/>
      <c r="F31" s="14"/>
      <c r="G31" s="14"/>
      <c r="H31" s="14"/>
      <c r="I31" s="14"/>
      <c r="J31" s="14"/>
      <c r="K31" s="14"/>
      <c r="L31" s="14"/>
      <c r="M31" s="14"/>
      <c r="N31" s="14"/>
    </row>
    <row r="32" spans="2:14" ht="12.95" customHeight="1" x14ac:dyDescent="0.2">
      <c r="B32" s="14"/>
      <c r="C32" s="14"/>
      <c r="D32" s="14"/>
      <c r="E32" s="14"/>
      <c r="F32" s="14"/>
      <c r="G32" s="14"/>
      <c r="H32" s="14"/>
      <c r="I32" s="14"/>
      <c r="J32" s="14"/>
      <c r="K32" s="14"/>
      <c r="L32" s="14"/>
      <c r="M32" s="14"/>
      <c r="N32" s="14"/>
    </row>
    <row r="33" spans="2:14" ht="12.95" customHeight="1" x14ac:dyDescent="0.2">
      <c r="B33" s="14"/>
      <c r="C33" s="14"/>
      <c r="D33" s="14"/>
      <c r="E33" s="14"/>
      <c r="F33" s="14"/>
      <c r="G33" s="14"/>
      <c r="H33" s="14"/>
      <c r="I33" s="14"/>
      <c r="J33" s="14"/>
      <c r="K33" s="14"/>
      <c r="L33" s="14"/>
      <c r="M33" s="14"/>
      <c r="N33" s="14"/>
    </row>
    <row r="34" spans="2:14" ht="12.95" customHeight="1" x14ac:dyDescent="0.2">
      <c r="B34" s="14"/>
      <c r="C34" s="14"/>
      <c r="D34" s="14"/>
      <c r="E34" s="14"/>
      <c r="F34" s="14"/>
      <c r="G34" s="14"/>
      <c r="H34" s="14"/>
      <c r="I34" s="14"/>
      <c r="J34" s="14"/>
      <c r="K34" s="14"/>
      <c r="L34" s="14"/>
      <c r="M34" s="14"/>
      <c r="N34" s="14"/>
    </row>
    <row r="35" spans="2:14" ht="12.95" customHeight="1" x14ac:dyDescent="0.2">
      <c r="B35" s="14"/>
      <c r="C35" s="14"/>
      <c r="D35" s="14"/>
      <c r="E35" s="14"/>
      <c r="F35" s="14"/>
      <c r="G35" s="14"/>
      <c r="H35" s="14"/>
      <c r="I35" s="14"/>
      <c r="J35" s="14"/>
      <c r="K35" s="14"/>
      <c r="L35" s="14"/>
      <c r="M35" s="14"/>
      <c r="N35" s="14"/>
    </row>
    <row r="36" spans="2:14" ht="12.95" customHeight="1" x14ac:dyDescent="0.2">
      <c r="B36" s="14"/>
      <c r="C36" s="14"/>
      <c r="D36" s="14"/>
      <c r="E36" s="14"/>
      <c r="F36" s="14"/>
      <c r="G36" s="14"/>
      <c r="H36" s="14"/>
      <c r="I36" s="14"/>
      <c r="J36" s="14"/>
      <c r="K36" s="14"/>
      <c r="L36" s="14"/>
      <c r="M36" s="14"/>
      <c r="N36" s="14"/>
    </row>
    <row r="37" spans="2:14" ht="12.95" customHeight="1" x14ac:dyDescent="0.2">
      <c r="B37" s="14"/>
      <c r="C37" s="14"/>
      <c r="D37" s="14"/>
      <c r="E37" s="14"/>
      <c r="F37" s="14"/>
      <c r="G37" s="14"/>
      <c r="H37" s="14"/>
      <c r="I37" s="14"/>
      <c r="J37" s="14"/>
      <c r="K37" s="14"/>
      <c r="L37" s="14"/>
      <c r="M37" s="14"/>
      <c r="N37" s="14"/>
    </row>
    <row r="38" spans="2:14" ht="12.95" customHeight="1" x14ac:dyDescent="0.2">
      <c r="B38" s="14"/>
      <c r="C38" s="14"/>
      <c r="D38" s="14"/>
      <c r="E38" s="14"/>
      <c r="F38" s="14"/>
      <c r="G38" s="14"/>
      <c r="H38" s="14"/>
      <c r="I38" s="14"/>
      <c r="J38" s="14"/>
      <c r="K38" s="14"/>
      <c r="L38" s="14"/>
      <c r="M38" s="14"/>
      <c r="N38" s="14"/>
    </row>
    <row r="39" spans="2:14" ht="12.95" customHeight="1" x14ac:dyDescent="0.2">
      <c r="B39" s="14"/>
      <c r="C39" s="14"/>
      <c r="D39" s="14"/>
      <c r="E39" s="14"/>
      <c r="F39" s="14"/>
      <c r="G39" s="14"/>
      <c r="H39" s="14"/>
      <c r="I39" s="14"/>
      <c r="J39" s="14"/>
      <c r="K39" s="14"/>
      <c r="L39" s="14"/>
      <c r="M39" s="14"/>
      <c r="N39" s="14"/>
    </row>
    <row r="40" spans="2:14" ht="12.95" customHeight="1" x14ac:dyDescent="0.2">
      <c r="B40" s="14"/>
      <c r="C40" s="14"/>
      <c r="D40" s="14"/>
      <c r="E40" s="14"/>
      <c r="F40" s="14"/>
      <c r="G40" s="14"/>
      <c r="H40" s="14"/>
      <c r="I40" s="14"/>
      <c r="J40" s="14"/>
      <c r="K40" s="14"/>
      <c r="L40" s="14"/>
      <c r="M40" s="14"/>
      <c r="N40" s="14"/>
    </row>
    <row r="41" spans="2:14" ht="12.95" customHeight="1" x14ac:dyDescent="0.2">
      <c r="B41" s="14"/>
      <c r="C41" s="14"/>
      <c r="D41" s="14"/>
      <c r="E41" s="14"/>
      <c r="F41" s="14"/>
      <c r="G41" s="14"/>
      <c r="H41" s="14"/>
      <c r="I41" s="14"/>
      <c r="J41" s="14"/>
      <c r="K41" s="14"/>
      <c r="L41" s="14"/>
      <c r="M41" s="14"/>
      <c r="N41" s="14"/>
    </row>
    <row r="42" spans="2:14" x14ac:dyDescent="0.2">
      <c r="B42" s="14"/>
      <c r="C42" s="14"/>
      <c r="D42" s="14"/>
      <c r="E42" s="14"/>
      <c r="F42" s="14"/>
      <c r="G42" s="14"/>
      <c r="H42" s="14"/>
      <c r="I42" s="14"/>
      <c r="J42" s="14"/>
      <c r="K42" s="14"/>
      <c r="L42" s="14"/>
      <c r="M42" s="14"/>
      <c r="N42" s="14"/>
    </row>
    <row r="43" spans="2:14" x14ac:dyDescent="0.2">
      <c r="B43" s="14"/>
      <c r="C43" s="14"/>
      <c r="D43" s="14"/>
      <c r="E43" s="14"/>
      <c r="F43" s="14"/>
      <c r="G43" s="14"/>
      <c r="H43" s="14"/>
      <c r="I43" s="14"/>
      <c r="J43" s="14"/>
      <c r="K43" s="14"/>
      <c r="L43" s="14"/>
      <c r="M43" s="14"/>
      <c r="N43" s="14"/>
    </row>
    <row r="44" spans="2:14" x14ac:dyDescent="0.2">
      <c r="B44" s="14"/>
      <c r="C44" s="14"/>
      <c r="D44" s="14"/>
      <c r="E44" s="14"/>
      <c r="F44" s="14"/>
      <c r="G44" s="14"/>
      <c r="H44" s="14"/>
      <c r="I44" s="14"/>
      <c r="J44" s="14"/>
      <c r="K44" s="14"/>
      <c r="L44" s="14"/>
      <c r="M44" s="14"/>
      <c r="N44" s="14"/>
    </row>
    <row r="45" spans="2:14" x14ac:dyDescent="0.2">
      <c r="B45" s="14"/>
      <c r="C45" s="14"/>
      <c r="D45" s="14"/>
      <c r="E45" s="14"/>
      <c r="F45" s="14"/>
      <c r="G45" s="14"/>
      <c r="H45" s="14"/>
      <c r="I45" s="14"/>
      <c r="J45" s="14"/>
      <c r="K45" s="14"/>
      <c r="L45" s="14"/>
      <c r="M45" s="14"/>
      <c r="N45" s="14"/>
    </row>
    <row r="46" spans="2:14" x14ac:dyDescent="0.2">
      <c r="B46" s="14"/>
      <c r="C46" s="14"/>
      <c r="D46" s="14"/>
      <c r="E46" s="14"/>
      <c r="F46" s="14"/>
      <c r="G46" s="14"/>
      <c r="H46" s="14"/>
      <c r="I46" s="14"/>
      <c r="J46" s="14"/>
      <c r="K46" s="14"/>
      <c r="L46" s="14"/>
      <c r="M46" s="14"/>
      <c r="N46" s="14"/>
    </row>
    <row r="47" spans="2:14" x14ac:dyDescent="0.2">
      <c r="B47" s="14"/>
      <c r="C47" s="14"/>
      <c r="D47" s="14"/>
      <c r="E47" s="14"/>
      <c r="F47" s="14"/>
      <c r="G47" s="14"/>
      <c r="H47" s="14"/>
      <c r="I47" s="14"/>
      <c r="J47" s="14"/>
      <c r="K47" s="14"/>
      <c r="L47" s="14"/>
      <c r="M47" s="14"/>
      <c r="N47" s="14"/>
    </row>
    <row r="48" spans="2:14" x14ac:dyDescent="0.2">
      <c r="B48" s="14"/>
      <c r="C48" s="14"/>
      <c r="D48" s="14"/>
      <c r="E48" s="14"/>
      <c r="F48" s="14"/>
      <c r="G48" s="14"/>
      <c r="H48" s="14"/>
      <c r="I48" s="14"/>
      <c r="J48" s="14"/>
      <c r="K48" s="14"/>
      <c r="L48" s="14"/>
      <c r="M48" s="14"/>
      <c r="N48" s="14"/>
    </row>
    <row r="49" spans="2:14" x14ac:dyDescent="0.2">
      <c r="B49" s="14"/>
      <c r="C49" s="14"/>
      <c r="D49" s="14"/>
      <c r="E49" s="14"/>
      <c r="F49" s="14"/>
      <c r="G49" s="14"/>
      <c r="H49" s="14"/>
      <c r="I49" s="14"/>
      <c r="J49" s="14"/>
      <c r="K49" s="14"/>
      <c r="L49" s="14"/>
      <c r="M49" s="14"/>
      <c r="N49" s="14"/>
    </row>
    <row r="50" spans="2:14" x14ac:dyDescent="0.2">
      <c r="B50" s="14"/>
      <c r="C50" s="14"/>
      <c r="D50" s="14"/>
      <c r="E50" s="14"/>
      <c r="F50" s="14"/>
      <c r="G50" s="14"/>
      <c r="H50" s="14"/>
      <c r="I50" s="14"/>
      <c r="J50" s="14"/>
      <c r="K50" s="14"/>
      <c r="L50" s="14"/>
      <c r="M50" s="14"/>
      <c r="N50" s="14"/>
    </row>
    <row r="51" spans="2:14" x14ac:dyDescent="0.2">
      <c r="B51" s="14"/>
      <c r="C51" s="14"/>
      <c r="D51" s="14"/>
      <c r="E51" s="14"/>
      <c r="F51" s="14"/>
      <c r="G51" s="14"/>
      <c r="H51" s="14"/>
      <c r="I51" s="14"/>
      <c r="J51" s="14"/>
      <c r="K51" s="14"/>
      <c r="L51" s="14"/>
      <c r="M51" s="14"/>
      <c r="N51" s="14"/>
    </row>
    <row r="52" spans="2:14" x14ac:dyDescent="0.2">
      <c r="B52" s="14"/>
      <c r="C52" s="14"/>
      <c r="D52" s="14"/>
      <c r="E52" s="14"/>
      <c r="F52" s="14"/>
      <c r="G52" s="14"/>
      <c r="H52" s="14"/>
      <c r="I52" s="14"/>
      <c r="J52" s="14"/>
      <c r="K52" s="14"/>
      <c r="L52" s="14"/>
      <c r="M52" s="14"/>
      <c r="N52" s="14"/>
    </row>
    <row r="53" spans="2:14" x14ac:dyDescent="0.2">
      <c r="B53" s="14"/>
      <c r="C53" s="14"/>
      <c r="D53" s="14"/>
      <c r="E53" s="14"/>
      <c r="F53" s="14"/>
      <c r="G53" s="14"/>
      <c r="H53" s="14"/>
      <c r="I53" s="14"/>
      <c r="J53" s="14"/>
      <c r="K53" s="14"/>
      <c r="L53" s="14"/>
      <c r="M53" s="14"/>
      <c r="N53" s="14"/>
    </row>
    <row r="54" spans="2:14" x14ac:dyDescent="0.2">
      <c r="B54" s="14"/>
      <c r="C54" s="14"/>
      <c r="D54" s="14"/>
      <c r="E54" s="14"/>
      <c r="F54" s="14"/>
      <c r="G54" s="14"/>
      <c r="H54" s="14"/>
      <c r="I54" s="14"/>
      <c r="J54" s="14"/>
      <c r="K54" s="14"/>
      <c r="L54" s="14"/>
      <c r="M54" s="14"/>
      <c r="N54" s="14"/>
    </row>
    <row r="55" spans="2:14" x14ac:dyDescent="0.2">
      <c r="B55" s="14"/>
      <c r="C55" s="14"/>
      <c r="D55" s="14"/>
      <c r="E55" s="14"/>
      <c r="F55" s="14"/>
      <c r="G55" s="14"/>
      <c r="H55" s="14"/>
      <c r="I55" s="14"/>
      <c r="J55" s="14"/>
      <c r="K55" s="14"/>
      <c r="L55" s="14"/>
      <c r="M55" s="14"/>
      <c r="N55" s="14"/>
    </row>
    <row r="56" spans="2:14" x14ac:dyDescent="0.2">
      <c r="B56" s="14"/>
      <c r="C56" s="14"/>
      <c r="D56" s="14"/>
      <c r="E56" s="14"/>
      <c r="F56" s="14"/>
      <c r="G56" s="14"/>
      <c r="H56" s="14"/>
      <c r="I56" s="14"/>
      <c r="J56" s="14"/>
      <c r="K56" s="14"/>
      <c r="L56" s="14"/>
      <c r="M56" s="14"/>
      <c r="N56" s="14"/>
    </row>
    <row r="57" spans="2:14" x14ac:dyDescent="0.2">
      <c r="B57" s="14"/>
      <c r="C57" s="14"/>
      <c r="D57" s="14"/>
      <c r="E57" s="14"/>
      <c r="F57" s="14"/>
      <c r="G57" s="14"/>
      <c r="H57" s="14"/>
      <c r="I57" s="14"/>
      <c r="J57" s="14"/>
      <c r="K57" s="14"/>
      <c r="L57" s="14"/>
      <c r="M57" s="14"/>
      <c r="N57" s="14"/>
    </row>
    <row r="58" spans="2:14" x14ac:dyDescent="0.2">
      <c r="B58" s="14"/>
      <c r="C58" s="14"/>
      <c r="D58" s="14"/>
      <c r="E58" s="14"/>
      <c r="F58" s="14"/>
      <c r="G58" s="14"/>
      <c r="H58" s="14"/>
      <c r="I58" s="14"/>
      <c r="J58" s="14"/>
      <c r="K58" s="14"/>
      <c r="L58" s="14"/>
      <c r="M58" s="14"/>
      <c r="N58" s="14"/>
    </row>
    <row r="59" spans="2:14" x14ac:dyDescent="0.2">
      <c r="B59" s="14"/>
      <c r="C59" s="14"/>
      <c r="D59" s="14"/>
      <c r="E59" s="14"/>
      <c r="F59" s="14"/>
      <c r="G59" s="14"/>
      <c r="H59" s="14"/>
      <c r="I59" s="14"/>
      <c r="J59" s="14"/>
      <c r="K59" s="14"/>
      <c r="L59" s="14"/>
      <c r="M59" s="14"/>
      <c r="N59" s="14"/>
    </row>
    <row r="60" spans="2:14" x14ac:dyDescent="0.2">
      <c r="B60" s="14"/>
      <c r="C60" s="14"/>
      <c r="D60" s="14"/>
      <c r="E60" s="14"/>
      <c r="F60" s="14"/>
      <c r="G60" s="14"/>
      <c r="H60" s="14"/>
      <c r="I60" s="14"/>
      <c r="J60" s="14"/>
      <c r="K60" s="14"/>
      <c r="L60" s="14"/>
      <c r="M60" s="14"/>
      <c r="N60" s="14"/>
    </row>
    <row r="61" spans="2:14" x14ac:dyDescent="0.2">
      <c r="B61" s="14"/>
      <c r="C61" s="14"/>
      <c r="D61" s="14"/>
      <c r="E61" s="14"/>
      <c r="F61" s="14"/>
      <c r="G61" s="14"/>
      <c r="H61" s="14"/>
      <c r="I61" s="14"/>
      <c r="J61" s="14"/>
      <c r="K61" s="14"/>
      <c r="L61" s="14"/>
      <c r="M61" s="14"/>
      <c r="N61" s="14"/>
    </row>
    <row r="62" spans="2:14" x14ac:dyDescent="0.2">
      <c r="B62" s="14"/>
      <c r="C62" s="14"/>
      <c r="D62" s="14"/>
      <c r="E62" s="14"/>
      <c r="F62" s="14"/>
      <c r="G62" s="14"/>
      <c r="H62" s="14"/>
      <c r="I62" s="14"/>
      <c r="J62" s="14"/>
      <c r="K62" s="14"/>
      <c r="L62" s="14"/>
      <c r="M62" s="14"/>
      <c r="N62" s="14"/>
    </row>
    <row r="63" spans="2:14" x14ac:dyDescent="0.2">
      <c r="B63" s="14"/>
      <c r="C63" s="14"/>
      <c r="D63" s="14"/>
      <c r="E63" s="14"/>
      <c r="F63" s="14"/>
      <c r="G63" s="14"/>
      <c r="H63" s="14"/>
      <c r="I63" s="14"/>
      <c r="J63" s="14"/>
      <c r="K63" s="14"/>
      <c r="L63" s="14"/>
      <c r="M63" s="14"/>
      <c r="N63" s="14"/>
    </row>
    <row r="64" spans="2:14" x14ac:dyDescent="0.2">
      <c r="B64" s="14"/>
      <c r="C64" s="14"/>
      <c r="D64" s="14"/>
      <c r="E64" s="14"/>
      <c r="F64" s="14"/>
      <c r="G64" s="14"/>
      <c r="H64" s="14"/>
      <c r="I64" s="14"/>
      <c r="J64" s="14"/>
      <c r="K64" s="14"/>
      <c r="L64" s="14"/>
      <c r="M64" s="14"/>
      <c r="N64" s="14"/>
    </row>
    <row r="65" spans="2:14" x14ac:dyDescent="0.2">
      <c r="B65" s="14"/>
      <c r="C65" s="14"/>
      <c r="D65" s="14"/>
      <c r="E65" s="14"/>
      <c r="F65" s="14"/>
      <c r="G65" s="14"/>
      <c r="H65" s="14"/>
      <c r="I65" s="14"/>
      <c r="J65" s="14"/>
      <c r="K65" s="14"/>
      <c r="L65" s="14"/>
      <c r="M65" s="14"/>
      <c r="N65" s="14"/>
    </row>
    <row r="66" spans="2:14" x14ac:dyDescent="0.2">
      <c r="B66" s="14"/>
      <c r="C66" s="14"/>
      <c r="D66" s="14"/>
      <c r="E66" s="14"/>
      <c r="F66" s="14"/>
      <c r="G66" s="14"/>
      <c r="H66" s="14"/>
      <c r="I66" s="14"/>
      <c r="J66" s="14"/>
      <c r="K66" s="14"/>
      <c r="L66" s="14"/>
      <c r="M66" s="14"/>
      <c r="N66" s="14"/>
    </row>
  </sheetData>
  <pageMargins left="0.7" right="0.7" top="0.75" bottom="0.75" header="0.3" footer="0.3"/>
  <pageSetup paperSize="9" scale="8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B1:N25"/>
  <sheetViews>
    <sheetView showGridLines="0" zoomScale="80" zoomScaleNormal="80" workbookViewId="0">
      <selection activeCell="J42" sqref="J42"/>
    </sheetView>
  </sheetViews>
  <sheetFormatPr defaultColWidth="9" defaultRowHeight="12.75" x14ac:dyDescent="0.2"/>
  <cols>
    <col min="1" max="1" width="2.125" style="16" customWidth="1"/>
    <col min="2" max="2" width="50.625" style="9" customWidth="1"/>
    <col min="3" max="14" width="10.375" style="9" customWidth="1"/>
    <col min="15" max="16384" width="9" style="16"/>
  </cols>
  <sheetData>
    <row r="1" spans="2:14" ht="12.95" customHeight="1" x14ac:dyDescent="0.2"/>
    <row r="2" spans="2:14" ht="26.1" customHeight="1" x14ac:dyDescent="0.2">
      <c r="B2" s="87" t="s">
        <v>59</v>
      </c>
      <c r="C2" s="77">
        <v>2023</v>
      </c>
      <c r="D2" s="89" t="s">
        <v>81</v>
      </c>
      <c r="E2" s="91" t="s">
        <v>82</v>
      </c>
      <c r="F2" s="88">
        <v>2022</v>
      </c>
      <c r="G2" s="89" t="s">
        <v>79</v>
      </c>
      <c r="H2" s="91" t="s">
        <v>76</v>
      </c>
      <c r="I2" s="88">
        <v>2021</v>
      </c>
      <c r="J2" s="89" t="s">
        <v>63</v>
      </c>
      <c r="K2" s="89" t="s">
        <v>62</v>
      </c>
      <c r="L2" s="88">
        <v>2020</v>
      </c>
      <c r="M2" s="89" t="s">
        <v>60</v>
      </c>
      <c r="N2" s="89" t="s">
        <v>47</v>
      </c>
    </row>
    <row r="3" spans="2:14" ht="12.95" customHeight="1" x14ac:dyDescent="0.2">
      <c r="B3" s="17"/>
      <c r="C3" s="94"/>
      <c r="D3" s="17"/>
      <c r="E3" s="17"/>
      <c r="F3" s="51"/>
      <c r="G3" s="17"/>
      <c r="H3" s="51"/>
      <c r="I3" s="51"/>
      <c r="J3" s="18"/>
      <c r="K3" s="18"/>
      <c r="L3" s="51"/>
      <c r="M3" s="18"/>
      <c r="N3" s="18"/>
    </row>
    <row r="4" spans="2:14" ht="12.95" customHeight="1" x14ac:dyDescent="0.2">
      <c r="B4" s="2" t="s">
        <v>74</v>
      </c>
      <c r="C4" s="90"/>
      <c r="D4" s="2"/>
      <c r="E4" s="2"/>
      <c r="F4" s="4"/>
      <c r="G4" s="2"/>
      <c r="H4" s="4"/>
      <c r="I4" s="4"/>
      <c r="J4" s="4"/>
      <c r="K4" s="4"/>
      <c r="L4" s="4"/>
      <c r="M4" s="4"/>
      <c r="N4" s="4"/>
    </row>
    <row r="5" spans="2:14" ht="12.95" customHeight="1" x14ac:dyDescent="0.2">
      <c r="B5" s="5" t="s">
        <v>54</v>
      </c>
      <c r="C5" s="128">
        <v>-29.1</v>
      </c>
      <c r="D5" s="12">
        <v>-14.900000000000002</v>
      </c>
      <c r="E5" s="12">
        <v>-14.2</v>
      </c>
      <c r="F5" s="44">
        <v>-16.7</v>
      </c>
      <c r="G5" s="12">
        <v>-10.299999999999999</v>
      </c>
      <c r="H5" s="12">
        <v>-6.4</v>
      </c>
      <c r="I5" s="44">
        <v>10.199999999999999</v>
      </c>
      <c r="J5" s="12">
        <v>3.2</v>
      </c>
      <c r="K5" s="12">
        <v>7</v>
      </c>
      <c r="L5" s="44">
        <v>5</v>
      </c>
      <c r="M5" s="12">
        <v>3.3</v>
      </c>
      <c r="N5" s="12">
        <v>1.7</v>
      </c>
    </row>
    <row r="6" spans="2:14" ht="12.95" customHeight="1" x14ac:dyDescent="0.2">
      <c r="B6" s="5" t="s">
        <v>16</v>
      </c>
      <c r="C6" s="128">
        <v>-32</v>
      </c>
      <c r="D6" s="12">
        <v>-17.399999999999999</v>
      </c>
      <c r="E6" s="12">
        <v>-14.6</v>
      </c>
      <c r="F6" s="44">
        <v>-34.299999999999997</v>
      </c>
      <c r="G6" s="12">
        <v>-15.2</v>
      </c>
      <c r="H6" s="12">
        <v>-19.100000000000001</v>
      </c>
      <c r="I6" s="44">
        <v>-38.4</v>
      </c>
      <c r="J6" s="12">
        <v>-11.2</v>
      </c>
      <c r="K6" s="12">
        <v>-27.2</v>
      </c>
      <c r="L6" s="44">
        <v>-72.8</v>
      </c>
      <c r="M6" s="12">
        <v>-49</v>
      </c>
      <c r="N6" s="12">
        <v>-23.9</v>
      </c>
    </row>
    <row r="7" spans="2:14" ht="12.95" customHeight="1" x14ac:dyDescent="0.2">
      <c r="B7" s="19" t="s">
        <v>61</v>
      </c>
      <c r="C7" s="128">
        <v>80.3</v>
      </c>
      <c r="D7" s="12">
        <v>39.099999999999994</v>
      </c>
      <c r="E7" s="12">
        <v>41.2</v>
      </c>
      <c r="F7" s="44">
        <v>47.9</v>
      </c>
      <c r="G7" s="12">
        <v>24.6</v>
      </c>
      <c r="H7" s="12">
        <v>23.3</v>
      </c>
      <c r="I7" s="44">
        <v>20</v>
      </c>
      <c r="J7" s="12">
        <v>-0.4</v>
      </c>
      <c r="K7" s="12">
        <v>20.399999999999999</v>
      </c>
      <c r="L7" s="44">
        <v>85.5</v>
      </c>
      <c r="M7" s="12">
        <v>54</v>
      </c>
      <c r="N7" s="12">
        <v>31.5</v>
      </c>
    </row>
    <row r="8" spans="2:14" ht="12.95" customHeight="1" x14ac:dyDescent="0.2">
      <c r="B8" s="20" t="s">
        <v>0</v>
      </c>
      <c r="C8" s="128">
        <v>19.2</v>
      </c>
      <c r="D8" s="12">
        <v>6.7999999999999989</v>
      </c>
      <c r="E8" s="12">
        <v>12.4</v>
      </c>
      <c r="F8" s="44">
        <v>-3.1</v>
      </c>
      <c r="G8" s="12">
        <v>-1</v>
      </c>
      <c r="H8" s="12">
        <v>-2.1</v>
      </c>
      <c r="I8" s="44">
        <v>-8.1</v>
      </c>
      <c r="J8" s="12">
        <v>-8.3000000000000007</v>
      </c>
      <c r="K8" s="12">
        <v>0.2</v>
      </c>
      <c r="L8" s="44">
        <v>17.7</v>
      </c>
      <c r="M8" s="12">
        <v>8.4</v>
      </c>
      <c r="N8" s="12">
        <v>9.4</v>
      </c>
    </row>
    <row r="9" spans="2:14" ht="12.95" customHeight="1" x14ac:dyDescent="0.2">
      <c r="B9" s="19" t="s">
        <v>1</v>
      </c>
      <c r="C9" s="128">
        <v>392.4</v>
      </c>
      <c r="D9" s="12">
        <v>179.09999999999997</v>
      </c>
      <c r="E9" s="12">
        <v>213.3</v>
      </c>
      <c r="F9" s="44">
        <v>380.29999999999995</v>
      </c>
      <c r="G9" s="12">
        <v>183.7</v>
      </c>
      <c r="H9" s="12">
        <v>196.6</v>
      </c>
      <c r="I9" s="44">
        <v>438.8</v>
      </c>
      <c r="J9" s="12">
        <v>197.4</v>
      </c>
      <c r="K9" s="12">
        <v>241.4</v>
      </c>
      <c r="L9" s="44">
        <v>367.7</v>
      </c>
      <c r="M9" s="12">
        <v>184.8</v>
      </c>
      <c r="N9" s="12">
        <v>183</v>
      </c>
    </row>
    <row r="10" spans="2:14" ht="12.95" customHeight="1" x14ac:dyDescent="0.2">
      <c r="B10" s="19" t="s">
        <v>2</v>
      </c>
      <c r="C10" s="128">
        <v>180</v>
      </c>
      <c r="D10" s="12">
        <v>84.40000000000002</v>
      </c>
      <c r="E10" s="12">
        <v>95.6</v>
      </c>
      <c r="F10" s="44">
        <v>191.4</v>
      </c>
      <c r="G10" s="12">
        <v>91.8</v>
      </c>
      <c r="H10" s="12">
        <f>96.2+3.4</f>
        <v>99.600000000000009</v>
      </c>
      <c r="I10" s="44">
        <v>197.6</v>
      </c>
      <c r="J10" s="12">
        <v>96.399999999999991</v>
      </c>
      <c r="K10" s="12">
        <v>101.2</v>
      </c>
      <c r="L10" s="44">
        <v>170.79999999999998</v>
      </c>
      <c r="M10" s="12">
        <v>83.600000000000009</v>
      </c>
      <c r="N10" s="12">
        <v>87.2</v>
      </c>
    </row>
    <row r="11" spans="2:14" ht="12.95" customHeight="1" x14ac:dyDescent="0.2">
      <c r="B11" s="143" t="s">
        <v>87</v>
      </c>
      <c r="C11" s="128">
        <v>1.2</v>
      </c>
      <c r="D11" s="12">
        <v>0.89999999999999991</v>
      </c>
      <c r="E11" s="12">
        <v>0.3</v>
      </c>
      <c r="F11" s="44">
        <v>6.6</v>
      </c>
      <c r="G11" s="12">
        <v>3.1999999999999997</v>
      </c>
      <c r="H11" s="12">
        <v>3.4</v>
      </c>
      <c r="I11" s="44">
        <v>2.6</v>
      </c>
      <c r="J11" s="12">
        <v>0.3</v>
      </c>
      <c r="K11" s="12">
        <v>2.2999999999999998</v>
      </c>
      <c r="L11" s="44">
        <v>4.7</v>
      </c>
      <c r="M11" s="12">
        <v>4.2</v>
      </c>
      <c r="N11" s="12">
        <v>0.5</v>
      </c>
    </row>
    <row r="12" spans="2:14" ht="12.95" customHeight="1" x14ac:dyDescent="0.2">
      <c r="B12" s="19" t="s">
        <v>3</v>
      </c>
      <c r="C12" s="128">
        <v>90.4</v>
      </c>
      <c r="D12" s="12">
        <v>45.100000000000009</v>
      </c>
      <c r="E12" s="12">
        <v>45.3</v>
      </c>
      <c r="F12" s="44">
        <v>90.6</v>
      </c>
      <c r="G12" s="12">
        <v>46</v>
      </c>
      <c r="H12" s="12">
        <v>44.7</v>
      </c>
      <c r="I12" s="44">
        <v>88.5</v>
      </c>
      <c r="J12" s="12">
        <v>45.6</v>
      </c>
      <c r="K12" s="12">
        <v>42.9</v>
      </c>
      <c r="L12" s="44">
        <v>86.8</v>
      </c>
      <c r="M12" s="12">
        <v>44.8</v>
      </c>
      <c r="N12" s="12">
        <v>41.9</v>
      </c>
    </row>
    <row r="13" spans="2:14" ht="12.95" customHeight="1" x14ac:dyDescent="0.2">
      <c r="B13" s="20" t="s">
        <v>4</v>
      </c>
      <c r="C13" s="128">
        <v>662.7</v>
      </c>
      <c r="D13" s="12">
        <v>308.40000000000003</v>
      </c>
      <c r="E13" s="12">
        <v>354.3</v>
      </c>
      <c r="F13" s="44">
        <v>662.4</v>
      </c>
      <c r="G13" s="12">
        <v>321.5</v>
      </c>
      <c r="H13" s="12">
        <v>340.9</v>
      </c>
      <c r="I13" s="44">
        <v>725</v>
      </c>
      <c r="J13" s="12">
        <v>339.3</v>
      </c>
      <c r="K13" s="12">
        <v>385.7</v>
      </c>
      <c r="L13" s="44">
        <v>625.29999999999995</v>
      </c>
      <c r="M13" s="12">
        <v>313.3</v>
      </c>
      <c r="N13" s="12">
        <v>312</v>
      </c>
    </row>
    <row r="14" spans="2:14" ht="12.95" customHeight="1" x14ac:dyDescent="0.2">
      <c r="B14" s="11" t="s">
        <v>5</v>
      </c>
      <c r="C14" s="128">
        <v>-643.5</v>
      </c>
      <c r="D14" s="12">
        <v>-301.5</v>
      </c>
      <c r="E14" s="12">
        <v>-342</v>
      </c>
      <c r="F14" s="44">
        <v>-665.3</v>
      </c>
      <c r="G14" s="12">
        <v>-322.3</v>
      </c>
      <c r="H14" s="12">
        <v>-343</v>
      </c>
      <c r="I14" s="44">
        <v>-733.1</v>
      </c>
      <c r="J14" s="12">
        <v>-347.5</v>
      </c>
      <c r="K14" s="12">
        <v>-385.6</v>
      </c>
      <c r="L14" s="44">
        <v>-607.6</v>
      </c>
      <c r="M14" s="12">
        <v>-304.89999999999998</v>
      </c>
      <c r="N14" s="12">
        <v>-302.7</v>
      </c>
    </row>
    <row r="15" spans="2:14" ht="12.95" customHeight="1" x14ac:dyDescent="0.2">
      <c r="B15" s="13"/>
      <c r="C15" s="86"/>
      <c r="D15" s="13"/>
      <c r="E15" s="13"/>
      <c r="F15" s="25"/>
      <c r="G15" s="25"/>
      <c r="H15" s="25"/>
      <c r="I15" s="25"/>
      <c r="J15" s="25"/>
      <c r="K15" s="25"/>
      <c r="L15" s="25"/>
      <c r="M15" s="25"/>
      <c r="N15" s="25"/>
    </row>
    <row r="16" spans="2:14" ht="12.95" customHeight="1" x14ac:dyDescent="0.2">
      <c r="B16" s="22" t="s">
        <v>84</v>
      </c>
      <c r="C16" s="85"/>
      <c r="D16" s="22"/>
      <c r="E16" s="22"/>
      <c r="F16" s="4"/>
      <c r="G16" s="58"/>
      <c r="H16" s="4"/>
      <c r="I16" s="4"/>
      <c r="J16" s="58"/>
      <c r="K16" s="4"/>
      <c r="L16" s="4"/>
      <c r="M16" s="4"/>
      <c r="N16" s="4"/>
    </row>
    <row r="17" spans="2:14" ht="12.95" customHeight="1" x14ac:dyDescent="0.2">
      <c r="B17" s="23" t="s">
        <v>10</v>
      </c>
      <c r="C17" s="128">
        <v>5.6</v>
      </c>
      <c r="D17" s="11">
        <v>5.6</v>
      </c>
      <c r="E17" s="11">
        <v>4.5</v>
      </c>
      <c r="F17" s="44">
        <v>4</v>
      </c>
      <c r="G17" s="12">
        <v>4</v>
      </c>
      <c r="H17" s="12">
        <v>4</v>
      </c>
      <c r="I17" s="44">
        <v>4.3</v>
      </c>
      <c r="J17" s="12">
        <v>4.3</v>
      </c>
      <c r="K17" s="12">
        <v>3.7</v>
      </c>
      <c r="L17" s="44">
        <v>2.6</v>
      </c>
      <c r="M17" s="12">
        <v>2.6</v>
      </c>
      <c r="N17" s="12">
        <v>1.9</v>
      </c>
    </row>
    <row r="18" spans="2:14" ht="12.95" customHeight="1" x14ac:dyDescent="0.2">
      <c r="B18" s="14"/>
      <c r="C18" s="95"/>
      <c r="D18" s="14"/>
      <c r="E18" s="14"/>
      <c r="F18" s="14"/>
      <c r="G18" s="14"/>
      <c r="H18" s="14"/>
      <c r="I18" s="14"/>
      <c r="J18" s="14"/>
      <c r="K18" s="14"/>
      <c r="L18" s="14"/>
      <c r="M18" s="14"/>
      <c r="N18" s="14"/>
    </row>
    <row r="19" spans="2:14" ht="12.95" customHeight="1" x14ac:dyDescent="0.2">
      <c r="B19" s="11" t="s">
        <v>12</v>
      </c>
      <c r="C19" s="128">
        <v>0.9</v>
      </c>
      <c r="D19" s="69">
        <v>0.9</v>
      </c>
      <c r="E19" s="69">
        <v>0</v>
      </c>
      <c r="F19" s="44">
        <v>0</v>
      </c>
      <c r="G19" s="69">
        <v>0</v>
      </c>
      <c r="H19" s="12">
        <v>0</v>
      </c>
      <c r="I19" s="44">
        <v>0.6</v>
      </c>
      <c r="J19" s="69">
        <v>0</v>
      </c>
      <c r="K19" s="12">
        <v>0.6</v>
      </c>
      <c r="L19" s="44">
        <v>0.3</v>
      </c>
      <c r="M19" s="12">
        <v>0.3</v>
      </c>
      <c r="N19" s="12">
        <v>0</v>
      </c>
    </row>
    <row r="20" spans="2:14" ht="12.95" customHeight="1" x14ac:dyDescent="0.2">
      <c r="B20" s="21"/>
      <c r="C20" s="84"/>
      <c r="D20" s="21"/>
      <c r="E20" s="21"/>
      <c r="F20" s="25"/>
      <c r="G20" s="25"/>
      <c r="H20" s="25"/>
      <c r="I20" s="25"/>
      <c r="J20" s="25"/>
      <c r="K20" s="25"/>
      <c r="L20" s="25"/>
      <c r="M20" s="25"/>
      <c r="N20" s="25"/>
    </row>
    <row r="21" spans="2:14" ht="12.95" customHeight="1" x14ac:dyDescent="0.2">
      <c r="B21" s="22" t="s">
        <v>14</v>
      </c>
      <c r="C21" s="85"/>
      <c r="D21" s="22"/>
      <c r="E21" s="22"/>
      <c r="F21" s="26"/>
      <c r="G21" s="26"/>
      <c r="H21" s="26"/>
      <c r="I21" s="26"/>
      <c r="J21" s="26"/>
      <c r="K21" s="26"/>
      <c r="L21" s="26"/>
      <c r="M21" s="26"/>
      <c r="N21" s="26"/>
    </row>
    <row r="22" spans="2:14" ht="12.95" customHeight="1" x14ac:dyDescent="0.2">
      <c r="B22" s="11" t="s">
        <v>6</v>
      </c>
      <c r="C22" s="128">
        <v>1297.4000000000001</v>
      </c>
      <c r="D22" s="66">
        <v>1297.4000000000001</v>
      </c>
      <c r="E22" s="66">
        <v>1292.0999999999999</v>
      </c>
      <c r="F22" s="65">
        <v>1290.7</v>
      </c>
      <c r="G22" s="66">
        <v>1290.7</v>
      </c>
      <c r="H22" s="66">
        <v>1290.4000000000001</v>
      </c>
      <c r="I22" s="65">
        <v>1285.2</v>
      </c>
      <c r="J22" s="66">
        <v>1285.2</v>
      </c>
      <c r="K22" s="66">
        <v>1260.8</v>
      </c>
      <c r="L22" s="65">
        <v>1220.0999999999999</v>
      </c>
      <c r="M22" s="66">
        <v>1220.0999999999999</v>
      </c>
      <c r="N22" s="66">
        <v>1197.9000000000001</v>
      </c>
    </row>
    <row r="23" spans="2:14" ht="12.95" customHeight="1" x14ac:dyDescent="0.2">
      <c r="B23" s="14"/>
      <c r="C23" s="14"/>
      <c r="D23" s="14"/>
      <c r="E23" s="14"/>
      <c r="F23" s="14"/>
      <c r="G23" s="14"/>
      <c r="H23" s="14"/>
      <c r="I23" s="14"/>
      <c r="J23" s="14"/>
      <c r="K23" s="14"/>
      <c r="L23" s="14"/>
      <c r="M23" s="14"/>
      <c r="N23" s="14"/>
    </row>
    <row r="24" spans="2:14" ht="12.95" customHeight="1" x14ac:dyDescent="0.2">
      <c r="B24" s="14"/>
      <c r="C24" s="14"/>
      <c r="D24" s="14"/>
      <c r="E24" s="14"/>
      <c r="F24" s="14"/>
      <c r="G24" s="14"/>
      <c r="H24" s="14"/>
      <c r="I24" s="14"/>
      <c r="J24" s="14"/>
      <c r="K24" s="14"/>
      <c r="L24" s="14"/>
      <c r="M24" s="14"/>
      <c r="N24" s="14"/>
    </row>
    <row r="25" spans="2:14" ht="12.95" customHeight="1" x14ac:dyDescent="0.2">
      <c r="B25" s="14"/>
      <c r="C25" s="14"/>
      <c r="D25" s="14"/>
      <c r="E25" s="14"/>
      <c r="F25" s="14"/>
      <c r="G25" s="14"/>
      <c r="H25" s="14"/>
      <c r="I25" s="14"/>
      <c r="J25" s="14"/>
      <c r="K25" s="14"/>
      <c r="L25" s="14"/>
      <c r="M25" s="14"/>
      <c r="N25" s="14"/>
    </row>
  </sheetData>
  <pageMargins left="0.7" right="0.7" top="0.75" bottom="0.75" header="0.3" footer="0.3"/>
  <pageSetup paperSize="9"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vt:lpstr>
      <vt:lpstr>Vontobel</vt:lpstr>
      <vt:lpstr>Asset Management</vt:lpstr>
      <vt:lpstr>Wealth Management</vt:lpstr>
      <vt:lpstr>Digital Investing</vt:lpstr>
      <vt:lpstr>CoE – Reconciliation</vt:lpstr>
      <vt:lpstr>'Asset Management'!Print_Area</vt:lpstr>
      <vt:lpstr>'CoE – Reconciliation'!Print_Area</vt:lpstr>
      <vt:lpstr>Cover!Print_Area</vt:lpstr>
      <vt:lpstr>'Digital Investing'!Print_Area</vt:lpstr>
      <vt:lpstr>Vontobel!Print_Area</vt:lpstr>
      <vt:lpstr>'Wealth Management'!Print_Area</vt:lpstr>
    </vt:vector>
  </TitlesOfParts>
  <Company>Bank Vontobel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Sigillò Francesco</dc:creator>
  <cp:lastModifiedBy>Rodriguez Abel</cp:lastModifiedBy>
  <cp:lastPrinted>2022-12-14T09:02:39Z</cp:lastPrinted>
  <dcterms:created xsi:type="dcterms:W3CDTF">2019-07-24T09:21:49Z</dcterms:created>
  <dcterms:modified xsi:type="dcterms:W3CDTF">2024-02-19T19:01:28Z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e3d273f-f404-4425-8536-a8f40ec30d10_Enabled">
    <vt:lpwstr>true</vt:lpwstr>
  </property>
  <property fmtid="{D5CDD505-2E9C-101B-9397-08002B2CF9AE}" pid="3" name="MSIP_Label_fe3d273f-f404-4425-8536-a8f40ec30d10_SetDate">
    <vt:lpwstr>2023-01-06T14:57:55Z</vt:lpwstr>
  </property>
  <property fmtid="{D5CDD505-2E9C-101B-9397-08002B2CF9AE}" pid="4" name="MSIP_Label_fe3d273f-f404-4425-8536-a8f40ec30d10_Method">
    <vt:lpwstr>Privileged</vt:lpwstr>
  </property>
  <property fmtid="{D5CDD505-2E9C-101B-9397-08002B2CF9AE}" pid="5" name="MSIP_Label_fe3d273f-f404-4425-8536-a8f40ec30d10_Name">
    <vt:lpwstr>fe3d273f-f404-4425-8536-a8f40ec30d10</vt:lpwstr>
  </property>
  <property fmtid="{D5CDD505-2E9C-101B-9397-08002B2CF9AE}" pid="6" name="MSIP_Label_fe3d273f-f404-4425-8536-a8f40ec30d10_SiteId">
    <vt:lpwstr>5d5267ef-dbc2-41a4-bad0-d89d3cfafb28</vt:lpwstr>
  </property>
  <property fmtid="{D5CDD505-2E9C-101B-9397-08002B2CF9AE}" pid="7" name="MSIP_Label_fe3d273f-f404-4425-8536-a8f40ec30d10_ActionId">
    <vt:lpwstr>bfea1595-faa4-4a63-a3d8-d6585cc40c7c</vt:lpwstr>
  </property>
  <property fmtid="{D5CDD505-2E9C-101B-9397-08002B2CF9AE}" pid="8" name="MSIP_Label_fe3d273f-f404-4425-8536-a8f40ec30d10_ContentBits">
    <vt:lpwstr>0</vt:lpwstr>
  </property>
  <property fmtid="{D5CDD505-2E9C-101B-9397-08002B2CF9AE}" pid="9" name="Sensitivity">
    <vt:lpwstr>Public</vt:lpwstr>
  </property>
</Properties>
</file>